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310" tabRatio="778" activeTab="2"/>
  </bookViews>
  <sheets>
    <sheet name="M pts" sheetId="2" r:id="rId1"/>
    <sheet name="F pts" sheetId="3" r:id="rId2"/>
    <sheet name="Llangorse" sheetId="5" r:id="rId3"/>
  </sheets>
  <definedNames>
    <definedName name="TORYFOELTOP5">#REF!</definedName>
  </definedNames>
  <calcPr calcId="145621"/>
</workbook>
</file>

<file path=xl/calcChain.xml><?xml version="1.0" encoding="utf-8"?>
<calcChain xmlns="http://schemas.openxmlformats.org/spreadsheetml/2006/main">
  <c r="L3" i="2" l="1"/>
  <c r="B3" i="2" l="1"/>
  <c r="B7" i="2" l="1"/>
  <c r="L7" i="2"/>
  <c r="M7" i="2"/>
  <c r="B16" i="2"/>
  <c r="L16" i="2"/>
  <c r="M16" i="2"/>
  <c r="B9" i="2"/>
  <c r="L9" i="2"/>
  <c r="M9" i="2"/>
  <c r="B17" i="2"/>
  <c r="L17" i="2"/>
  <c r="M17" i="2"/>
  <c r="B12" i="2"/>
  <c r="L12" i="2"/>
  <c r="M12" i="2"/>
  <c r="B20" i="2"/>
  <c r="L20" i="2"/>
  <c r="M20" i="2"/>
  <c r="B21" i="2"/>
  <c r="L21" i="2"/>
  <c r="M21" i="2"/>
  <c r="B6" i="2" l="1"/>
  <c r="B8" i="3"/>
  <c r="M8" i="3"/>
  <c r="B3" i="3"/>
  <c r="L3" i="3"/>
  <c r="M3" i="3"/>
  <c r="B5" i="3"/>
  <c r="M5" i="3"/>
  <c r="B7" i="3"/>
  <c r="M7" i="3"/>
  <c r="B9" i="3"/>
  <c r="M9" i="3"/>
  <c r="B10" i="3"/>
  <c r="M10" i="3"/>
  <c r="B11" i="3"/>
  <c r="M11" i="3"/>
  <c r="B13" i="3"/>
  <c r="M13" i="3"/>
  <c r="B4" i="3"/>
  <c r="M4" i="3"/>
  <c r="B12" i="3"/>
  <c r="M12" i="3"/>
  <c r="B6" i="3"/>
  <c r="M6" i="3"/>
  <c r="B14" i="3"/>
  <c r="M14" i="3"/>
  <c r="B15" i="3"/>
  <c r="M15" i="3"/>
  <c r="B16" i="3"/>
  <c r="M16" i="3"/>
  <c r="L8" i="2"/>
  <c r="M8" i="2"/>
  <c r="L4" i="2"/>
  <c r="M4" i="2"/>
  <c r="L13" i="2"/>
  <c r="M13" i="2"/>
  <c r="L5" i="2"/>
  <c r="M5" i="2"/>
  <c r="L14" i="2"/>
  <c r="M14" i="2"/>
  <c r="L11" i="2"/>
  <c r="M11" i="2"/>
  <c r="L10" i="2"/>
  <c r="M10" i="2"/>
  <c r="L15" i="2"/>
  <c r="M15" i="2"/>
  <c r="L18" i="2"/>
  <c r="M18" i="2"/>
  <c r="L19" i="2"/>
  <c r="M19" i="2"/>
  <c r="B8" i="2"/>
  <c r="B4" i="2"/>
  <c r="B13" i="2"/>
  <c r="B5" i="2"/>
  <c r="B14" i="2"/>
  <c r="B11" i="2"/>
  <c r="B10" i="2"/>
  <c r="B15" i="2"/>
  <c r="B18" i="2"/>
  <c r="B19" i="2"/>
  <c r="M3" i="2" l="1"/>
  <c r="L6" i="2" l="1"/>
  <c r="M6" i="2"/>
</calcChain>
</file>

<file path=xl/sharedStrings.xml><?xml version="1.0" encoding="utf-8"?>
<sst xmlns="http://schemas.openxmlformats.org/spreadsheetml/2006/main" count="292" uniqueCount="140">
  <si>
    <t>Competed</t>
  </si>
  <si>
    <t>Dan Sandford</t>
  </si>
  <si>
    <t>Athlete</t>
  </si>
  <si>
    <t>Andy Horlick</t>
  </si>
  <si>
    <t xml:space="preserve">Sugar Loaf </t>
  </si>
  <si>
    <t>Total champ points (best of 5)</t>
  </si>
  <si>
    <t>Total Points (All races)</t>
  </si>
  <si>
    <t>Time</t>
  </si>
  <si>
    <t>Name</t>
  </si>
  <si>
    <t>Club</t>
  </si>
  <si>
    <t>U23</t>
  </si>
  <si>
    <t>MDC</t>
  </si>
  <si>
    <t>M</t>
  </si>
  <si>
    <t>Mynydd Du</t>
  </si>
  <si>
    <t>F</t>
  </si>
  <si>
    <t>Eryri</t>
  </si>
  <si>
    <t>Brecon AC</t>
  </si>
  <si>
    <t>Hay Hotfooters</t>
  </si>
  <si>
    <t>Peter Sowerby</t>
  </si>
  <si>
    <t>Richard Cronin</t>
  </si>
  <si>
    <t>Helen Brown</t>
  </si>
  <si>
    <t>Alex Lewis</t>
  </si>
  <si>
    <t>Neath Harriers</t>
  </si>
  <si>
    <t>Andrew Dickens</t>
  </si>
  <si>
    <t>Simon Morgan</t>
  </si>
  <si>
    <t>Karen Elvers</t>
  </si>
  <si>
    <t>Angela Price</t>
  </si>
  <si>
    <t>John Price</t>
  </si>
  <si>
    <t>Gareth Jones</t>
  </si>
  <si>
    <t>Paul Symons</t>
  </si>
  <si>
    <t>Pos</t>
  </si>
  <si>
    <t>Sex</t>
  </si>
  <si>
    <t>Cat</t>
  </si>
  <si>
    <t>Award</t>
  </si>
  <si>
    <t>S</t>
  </si>
  <si>
    <t>1st Man</t>
  </si>
  <si>
    <t>2nd Man</t>
  </si>
  <si>
    <t>Niki Radnedge</t>
  </si>
  <si>
    <t>1st Lady</t>
  </si>
  <si>
    <t>Ian Whistance</t>
  </si>
  <si>
    <t>Tom Turner</t>
  </si>
  <si>
    <t>James Woodier</t>
  </si>
  <si>
    <t>Lou Summers</t>
  </si>
  <si>
    <t>Ben Watkins</t>
  </si>
  <si>
    <t>Croft Ambrey</t>
  </si>
  <si>
    <t>Ian Leaves</t>
  </si>
  <si>
    <t>Bev Tucker</t>
  </si>
  <si>
    <t>Zoe Proctor</t>
  </si>
  <si>
    <t>David Smout</t>
  </si>
  <si>
    <t>Terry Vaughan</t>
  </si>
  <si>
    <t>Debbie Stenner</t>
  </si>
  <si>
    <t>Tom Mollekin</t>
  </si>
  <si>
    <t>Monross</t>
  </si>
  <si>
    <t>Ruth Pickvance</t>
  </si>
  <si>
    <t xml:space="preserve">Mynydd Du </t>
  </si>
  <si>
    <t>Ian Smith</t>
  </si>
  <si>
    <t>Bib</t>
  </si>
  <si>
    <t>Daniel Bodman</t>
  </si>
  <si>
    <t>Aberdare</t>
  </si>
  <si>
    <t>Evan Davies</t>
  </si>
  <si>
    <t>Jay Gullins</t>
  </si>
  <si>
    <t>Taff ely tri</t>
  </si>
  <si>
    <t>3rd Man</t>
  </si>
  <si>
    <t>Rudi Lewis</t>
  </si>
  <si>
    <t>Wyndham Turner</t>
  </si>
  <si>
    <t>FODAC</t>
  </si>
  <si>
    <t>1st V40</t>
  </si>
  <si>
    <t>1st V50</t>
  </si>
  <si>
    <t>Steven Hepton</t>
  </si>
  <si>
    <t>Michael Cope</t>
  </si>
  <si>
    <t>Nick Biggs</t>
  </si>
  <si>
    <t>Vegan runners UK</t>
  </si>
  <si>
    <t>Matthew Haynes</t>
  </si>
  <si>
    <t>Buith</t>
  </si>
  <si>
    <t>Richard Powles</t>
  </si>
  <si>
    <t>Mark Matthews</t>
  </si>
  <si>
    <t>Andy Horluck</t>
  </si>
  <si>
    <t>Rhys Asbridge</t>
  </si>
  <si>
    <t>Lewis Price</t>
  </si>
  <si>
    <t>1st U23</t>
  </si>
  <si>
    <t>Jaimie Gatt</t>
  </si>
  <si>
    <t>Tahh ely tri</t>
  </si>
  <si>
    <t>Charlie Northey</t>
  </si>
  <si>
    <t>Rhys Pippard</t>
  </si>
  <si>
    <t>Martin Scrivens</t>
  </si>
  <si>
    <t>Roger Mills</t>
  </si>
  <si>
    <t>Fairwater</t>
  </si>
  <si>
    <t>Ged Murphy</t>
  </si>
  <si>
    <t>John Russel</t>
  </si>
  <si>
    <t>Debbie Stennar</t>
  </si>
  <si>
    <t>2nd Lady</t>
  </si>
  <si>
    <t>Sammi Toop</t>
  </si>
  <si>
    <t>3rd Lady</t>
  </si>
  <si>
    <t>Duncan Loughrey</t>
  </si>
  <si>
    <t>Hugh Morgan</t>
  </si>
  <si>
    <t>Thomas Banning</t>
  </si>
  <si>
    <t>Brecon Tri</t>
  </si>
  <si>
    <t>1st V50 Lady</t>
  </si>
  <si>
    <t>1st V60 Man</t>
  </si>
  <si>
    <t>Matias Coombs</t>
  </si>
  <si>
    <t>Jenny Yate</t>
  </si>
  <si>
    <t>Ellie Salisbury</t>
  </si>
  <si>
    <t>Adrian Moir</t>
  </si>
  <si>
    <t>Gary Gunner</t>
  </si>
  <si>
    <t>1st V70 Man</t>
  </si>
  <si>
    <t>Barry Griffiths</t>
  </si>
  <si>
    <t>David Rooke</t>
  </si>
  <si>
    <t>Andrew Herrington</t>
  </si>
  <si>
    <t>John  Magee</t>
  </si>
  <si>
    <t>John Parker</t>
  </si>
  <si>
    <t>Les Willaims</t>
  </si>
  <si>
    <t>Sharen Woods</t>
  </si>
  <si>
    <t>John Jaspers</t>
  </si>
  <si>
    <t>Anne Ward</t>
  </si>
  <si>
    <t>1st V40 Lady</t>
  </si>
  <si>
    <t>Llinos Davies</t>
  </si>
  <si>
    <t>Hay hotfooters</t>
  </si>
  <si>
    <t>Julie Cashell</t>
  </si>
  <si>
    <t>Tim Clarke</t>
  </si>
  <si>
    <t>NEWT</t>
  </si>
  <si>
    <t>Alyn Tomkinson</t>
  </si>
  <si>
    <t>Hengoed harriers</t>
  </si>
  <si>
    <t>Chris O Brien</t>
  </si>
  <si>
    <t>Aled Edwards</t>
  </si>
  <si>
    <t>Ryan Tomkinson</t>
  </si>
  <si>
    <t>Ystrad Runners</t>
  </si>
  <si>
    <t>Geoffrey Wall</t>
  </si>
  <si>
    <t>Anne Menard</t>
  </si>
  <si>
    <t>Musact road runners</t>
  </si>
  <si>
    <t>Oliver Boast</t>
  </si>
  <si>
    <t>Robins Klava</t>
  </si>
  <si>
    <t>Mynydd Llangorse</t>
  </si>
  <si>
    <t>John Russell</t>
  </si>
  <si>
    <t>Blorenge Night Race</t>
  </si>
  <si>
    <t>Longtown – Llanthony</t>
  </si>
  <si>
    <t>Cwmdu</t>
  </si>
  <si>
    <t>Coity</t>
  </si>
  <si>
    <t>Waun Fach</t>
  </si>
  <si>
    <t>Fan Fawr</t>
  </si>
  <si>
    <t>Skirrid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</si>
</sst>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m]&quot;m&quot;\ s&quot;s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8">
    <xf numFmtId="0" fontId="0" fillId="0" borderId="0" xfId="0"/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/>
    <xf numFmtId="49" fontId="3" fillId="2" borderId="2" xfId="0" applyNumberFormat="1" applyFont="1" applyFill="1" applyBorder="1" applyAlignment="1">
      <alignment horizontal="left"/>
    </xf>
    <xf numFmtId="0" fontId="4" fillId="0" borderId="0" xfId="0" applyFont="1" applyAlignment="1"/>
    <xf numFmtId="0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left"/>
    </xf>
    <xf numFmtId="0" fontId="4" fillId="0" borderId="1" xfId="0" applyNumberFormat="1" applyFont="1" applyBorder="1" applyAlignment="1"/>
    <xf numFmtId="49" fontId="3" fillId="2" borderId="5" xfId="0" applyNumberFormat="1" applyFont="1" applyFill="1" applyBorder="1" applyAlignme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/>
    <xf numFmtId="21" fontId="4" fillId="0" borderId="0" xfId="0" applyNumberFormat="1" applyFont="1" applyBorder="1"/>
    <xf numFmtId="21" fontId="4" fillId="0" borderId="0" xfId="0" applyNumberFormat="1" applyFont="1"/>
    <xf numFmtId="0" fontId="4" fillId="0" borderId="1" xfId="0" applyFont="1" applyBorder="1" applyAlignment="1">
      <alignment vertical="center"/>
    </xf>
  </cellXfs>
  <cellStyles count="4">
    <cellStyle name="Normal" xfId="0" builtinId="0"/>
    <cellStyle name="Normal 2" xfId="2"/>
    <cellStyle name="Normal 3" xfId="3"/>
    <cellStyle name="Normal 4" xfId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E8" sqref="E8"/>
    </sheetView>
  </sheetViews>
  <sheetFormatPr defaultRowHeight="15.75" x14ac:dyDescent="0.25"/>
  <cols>
    <col min="1" max="1" width="30.85546875" style="20" customWidth="1"/>
    <col min="2" max="2" width="11.85546875" style="20" customWidth="1"/>
    <col min="3" max="12" width="9.140625" style="20"/>
    <col min="13" max="13" width="0" style="20" hidden="1" customWidth="1"/>
    <col min="14" max="16384" width="9.140625" style="20"/>
  </cols>
  <sheetData>
    <row r="1" spans="1:14" ht="15.75" customHeight="1" x14ac:dyDescent="0.25">
      <c r="A1" s="16" t="s">
        <v>2</v>
      </c>
      <c r="B1" s="17" t="s">
        <v>5</v>
      </c>
      <c r="C1" s="18" t="s">
        <v>131</v>
      </c>
      <c r="D1" s="18" t="s">
        <v>133</v>
      </c>
      <c r="E1" s="18" t="s">
        <v>134</v>
      </c>
      <c r="F1" s="18" t="s">
        <v>135</v>
      </c>
      <c r="G1" s="18" t="s">
        <v>136</v>
      </c>
      <c r="H1" s="18" t="s">
        <v>137</v>
      </c>
      <c r="I1" s="19" t="s">
        <v>138</v>
      </c>
      <c r="J1" s="19" t="s">
        <v>4</v>
      </c>
      <c r="K1" s="18" t="s">
        <v>139</v>
      </c>
      <c r="L1" s="18" t="s">
        <v>6</v>
      </c>
      <c r="M1" s="18" t="s">
        <v>0</v>
      </c>
      <c r="N1" s="18" t="s">
        <v>0</v>
      </c>
    </row>
    <row r="2" spans="1:14" ht="106.5" customHeight="1" x14ac:dyDescent="0.25">
      <c r="A2" s="16"/>
      <c r="B2" s="17"/>
      <c r="C2" s="18"/>
      <c r="D2" s="18"/>
      <c r="E2" s="18"/>
      <c r="F2" s="18"/>
      <c r="G2" s="18"/>
      <c r="H2" s="18"/>
      <c r="I2" s="19"/>
      <c r="J2" s="19"/>
      <c r="K2" s="18"/>
      <c r="L2" s="18"/>
      <c r="M2" s="18"/>
      <c r="N2" s="18"/>
    </row>
    <row r="3" spans="1:14" x14ac:dyDescent="0.25">
      <c r="A3" s="23" t="s">
        <v>1</v>
      </c>
      <c r="B3" s="22">
        <f>SUM(LARGE((I3,C3,D3,E3,F3,G3,H3,J3, K3),{1,2,3,4,5}))</f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f>SUM(C3:K3)</f>
        <v>0</v>
      </c>
      <c r="M3" s="22">
        <f t="shared" ref="M3:M21" si="0">COUNT(C3:K3)</f>
        <v>9</v>
      </c>
      <c r="N3" s="22">
        <v>1</v>
      </c>
    </row>
    <row r="4" spans="1:14" x14ac:dyDescent="0.25">
      <c r="A4" s="21" t="s">
        <v>55</v>
      </c>
      <c r="B4" s="22">
        <f>SUM(LARGE((I4,C4,D4,E4,F4,G4,H4,J4, K4),{1,2,3,4,5}))</f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f t="shared" ref="L3:L21" si="1">SUM(C4:K4)</f>
        <v>0</v>
      </c>
      <c r="M4" s="22">
        <f t="shared" si="0"/>
        <v>9</v>
      </c>
      <c r="N4" s="22">
        <v>1</v>
      </c>
    </row>
    <row r="5" spans="1:14" x14ac:dyDescent="0.25">
      <c r="A5" s="21" t="s">
        <v>74</v>
      </c>
      <c r="B5" s="22">
        <f>SUM(LARGE((I5,C5,D5,E5,F5,G5,H5,J5, K5),{1,2,3,4,5}))</f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f t="shared" si="1"/>
        <v>0</v>
      </c>
      <c r="M5" s="22">
        <f t="shared" si="0"/>
        <v>9</v>
      </c>
      <c r="N5" s="22">
        <v>1</v>
      </c>
    </row>
    <row r="6" spans="1:14" x14ac:dyDescent="0.25">
      <c r="A6" s="23" t="s">
        <v>75</v>
      </c>
      <c r="B6" s="22">
        <f>SUM(LARGE((I6,C6,D6,E6,F6,G6,H6,J6, K6),{1,2,3,4,5}))</f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f t="shared" si="1"/>
        <v>0</v>
      </c>
      <c r="M6" s="22">
        <f t="shared" si="0"/>
        <v>9</v>
      </c>
      <c r="N6" s="22">
        <v>1</v>
      </c>
    </row>
    <row r="7" spans="1:14" x14ac:dyDescent="0.25">
      <c r="A7" s="23" t="s">
        <v>3</v>
      </c>
      <c r="B7" s="22">
        <f>SUM(LARGE((I7,C7,D7,E7,F7,G7,H7,J7, K7),{1,2,3,4,5}))</f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f t="shared" si="1"/>
        <v>0</v>
      </c>
      <c r="M7" s="22">
        <f t="shared" si="0"/>
        <v>9</v>
      </c>
      <c r="N7" s="22">
        <v>1</v>
      </c>
    </row>
    <row r="8" spans="1:14" x14ac:dyDescent="0.25">
      <c r="A8" s="23" t="s">
        <v>132</v>
      </c>
      <c r="B8" s="22">
        <f>SUM(LARGE((I8,C8,D8,E8,F8,G8,H8,J8, K8),{1,2,3,4,5}))</f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f t="shared" si="1"/>
        <v>0</v>
      </c>
      <c r="M8" s="22">
        <f t="shared" si="0"/>
        <v>9</v>
      </c>
      <c r="N8" s="22">
        <v>1</v>
      </c>
    </row>
    <row r="9" spans="1:14" x14ac:dyDescent="0.25">
      <c r="A9" s="23"/>
      <c r="B9" s="22">
        <f>SUM(LARGE((I9,C9,D9,E9,F9,G9,H9,J9, K9),{1,2,3,4,5}))</f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f t="shared" si="1"/>
        <v>0</v>
      </c>
      <c r="M9" s="22">
        <f t="shared" si="0"/>
        <v>9</v>
      </c>
      <c r="N9" s="22">
        <v>0</v>
      </c>
    </row>
    <row r="10" spans="1:14" x14ac:dyDescent="0.25">
      <c r="A10" s="21"/>
      <c r="B10" s="22">
        <f>SUM(LARGE((I10,C10,D10,E10,F10,G10,H10,J10, K10),{1,2,3,4,5}))</f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f t="shared" si="1"/>
        <v>0</v>
      </c>
      <c r="M10" s="22">
        <f t="shared" si="0"/>
        <v>9</v>
      </c>
      <c r="N10" s="22">
        <v>0</v>
      </c>
    </row>
    <row r="11" spans="1:14" x14ac:dyDescent="0.25">
      <c r="A11" s="21"/>
      <c r="B11" s="22">
        <f>SUM(LARGE((I11,C11,D11,E11,F11,G11,H11,J11, K11),{1,2,3,4,5}))</f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f t="shared" si="1"/>
        <v>0</v>
      </c>
      <c r="M11" s="22">
        <f t="shared" si="0"/>
        <v>9</v>
      </c>
      <c r="N11" s="22">
        <v>0</v>
      </c>
    </row>
    <row r="12" spans="1:14" x14ac:dyDescent="0.25">
      <c r="A12" s="21"/>
      <c r="B12" s="22">
        <f>SUM(LARGE((I12,C12,D12,E12,F12,G12,H12,J12, K12),{1,2,3,4,5}))</f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f t="shared" si="1"/>
        <v>0</v>
      </c>
      <c r="M12" s="22">
        <f t="shared" si="0"/>
        <v>9</v>
      </c>
      <c r="N12" s="22">
        <v>0</v>
      </c>
    </row>
    <row r="13" spans="1:14" x14ac:dyDescent="0.25">
      <c r="A13" s="27"/>
      <c r="B13" s="22">
        <f>SUM(LARGE((I13,C13,D13,E13,F13,G13,H13,J13, K13),{1,2,3,4,5}))</f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f t="shared" si="1"/>
        <v>0</v>
      </c>
      <c r="M13" s="22">
        <f t="shared" si="0"/>
        <v>9</v>
      </c>
      <c r="N13" s="22">
        <v>0</v>
      </c>
    </row>
    <row r="14" spans="1:14" x14ac:dyDescent="0.25">
      <c r="A14" s="21"/>
      <c r="B14" s="22">
        <f>SUM(LARGE((I14,C14,D14,E14,F14,G14,H14,J14, K14),{1,2,3,4,5}))</f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f t="shared" si="1"/>
        <v>0</v>
      </c>
      <c r="M14" s="22">
        <f t="shared" si="0"/>
        <v>9</v>
      </c>
      <c r="N14" s="22">
        <v>0</v>
      </c>
    </row>
    <row r="15" spans="1:14" x14ac:dyDescent="0.25">
      <c r="A15" s="24"/>
      <c r="B15" s="22">
        <f>SUM(LARGE((I15,C15,D15,E15,F15,G15,H15,J15, K15),{1,2,3,4,5}))</f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f t="shared" si="1"/>
        <v>0</v>
      </c>
      <c r="M15" s="22">
        <f t="shared" si="0"/>
        <v>9</v>
      </c>
      <c r="N15" s="22">
        <v>0</v>
      </c>
    </row>
    <row r="16" spans="1:14" x14ac:dyDescent="0.25">
      <c r="A16" s="24"/>
      <c r="B16" s="22">
        <f>SUM(LARGE((I16,C16,D16,E16,F16,G16,H16,J16, K16),{1,2,3,4,5}))</f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f t="shared" si="1"/>
        <v>0</v>
      </c>
      <c r="M16" s="22">
        <f t="shared" si="0"/>
        <v>9</v>
      </c>
      <c r="N16" s="22">
        <v>0</v>
      </c>
    </row>
    <row r="17" spans="1:14" x14ac:dyDescent="0.25">
      <c r="A17" s="21"/>
      <c r="B17" s="22">
        <f>SUM(LARGE((I17,C17,D17,E17,F17,G17,H17,J17, K17),{1,2,3,4,5}))</f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f t="shared" si="1"/>
        <v>0</v>
      </c>
      <c r="M17" s="22">
        <f t="shared" si="0"/>
        <v>9</v>
      </c>
      <c r="N17" s="22">
        <v>0</v>
      </c>
    </row>
    <row r="18" spans="1:14" x14ac:dyDescent="0.25">
      <c r="A18" s="21"/>
      <c r="B18" s="22">
        <f>SUM(LARGE((I18,C18,D18,E18,F18,G18,H18,J18, K18),{1,2,3,4,5}))</f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f t="shared" si="1"/>
        <v>0</v>
      </c>
      <c r="M18" s="22">
        <f t="shared" si="0"/>
        <v>9</v>
      </c>
      <c r="N18" s="22">
        <v>0</v>
      </c>
    </row>
    <row r="19" spans="1:14" x14ac:dyDescent="0.25">
      <c r="A19" s="21"/>
      <c r="B19" s="22">
        <f>SUM(LARGE((I19,C19,D19,E19,F19,G19,H19,J19, K19),{1,2,3,4,5}))</f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f t="shared" si="1"/>
        <v>0</v>
      </c>
      <c r="M19" s="22">
        <f t="shared" si="0"/>
        <v>9</v>
      </c>
      <c r="N19" s="22">
        <v>0</v>
      </c>
    </row>
    <row r="20" spans="1:14" x14ac:dyDescent="0.25">
      <c r="A20" s="21"/>
      <c r="B20" s="22">
        <f>SUM(LARGE((I20,C20,D20,E20,F20,G20,H20,J20, K20),{1,2,3,4,5}))</f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f t="shared" si="1"/>
        <v>0</v>
      </c>
      <c r="M20" s="22">
        <f t="shared" si="0"/>
        <v>9</v>
      </c>
      <c r="N20" s="22">
        <v>0</v>
      </c>
    </row>
    <row r="21" spans="1:14" x14ac:dyDescent="0.25">
      <c r="A21" s="21"/>
      <c r="B21" s="22">
        <f>SUM(LARGE((I21,C21,D21,E21,F21,G21,H21,J21, K21),{1,2,3,4,5}))</f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f t="shared" si="1"/>
        <v>0</v>
      </c>
      <c r="M21" s="22">
        <f t="shared" si="0"/>
        <v>9</v>
      </c>
      <c r="N21" s="22">
        <v>0</v>
      </c>
    </row>
  </sheetData>
  <sortState ref="A4:N21">
    <sortCondition descending="1" ref="B3:B21"/>
  </sortState>
  <mergeCells count="14">
    <mergeCell ref="N1:N2"/>
    <mergeCell ref="A1:A2"/>
    <mergeCell ref="B1:B2"/>
    <mergeCell ref="C1:C2"/>
    <mergeCell ref="D1:D2"/>
    <mergeCell ref="M1:M2"/>
    <mergeCell ref="H1:H2"/>
    <mergeCell ref="G1:G2"/>
    <mergeCell ref="L1:L2"/>
    <mergeCell ref="E1:E2"/>
    <mergeCell ref="F1:F2"/>
    <mergeCell ref="I1:I2"/>
    <mergeCell ref="K1:K2"/>
    <mergeCell ref="J1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C8" sqref="C8"/>
    </sheetView>
  </sheetViews>
  <sheetFormatPr defaultRowHeight="15.75" x14ac:dyDescent="0.25"/>
  <cols>
    <col min="1" max="1" width="30.85546875" style="20" customWidth="1"/>
    <col min="2" max="2" width="11.85546875" style="20" customWidth="1"/>
    <col min="3" max="12" width="9.140625" style="20"/>
    <col min="13" max="13" width="0" style="20" hidden="1" customWidth="1"/>
    <col min="14" max="16384" width="9.140625" style="20"/>
  </cols>
  <sheetData>
    <row r="1" spans="1:14" ht="15.75" customHeight="1" x14ac:dyDescent="0.25">
      <c r="A1" s="16" t="s">
        <v>2</v>
      </c>
      <c r="B1" s="17" t="s">
        <v>5</v>
      </c>
      <c r="C1" s="18" t="s">
        <v>131</v>
      </c>
      <c r="D1" s="18" t="s">
        <v>133</v>
      </c>
      <c r="E1" s="18" t="s">
        <v>134</v>
      </c>
      <c r="F1" s="18" t="s">
        <v>135</v>
      </c>
      <c r="G1" s="18" t="s">
        <v>136</v>
      </c>
      <c r="H1" s="18" t="s">
        <v>137</v>
      </c>
      <c r="I1" s="19" t="s">
        <v>138</v>
      </c>
      <c r="J1" s="19" t="s">
        <v>4</v>
      </c>
      <c r="K1" s="18" t="s">
        <v>139</v>
      </c>
      <c r="L1" s="18" t="s">
        <v>6</v>
      </c>
      <c r="M1" s="18" t="s">
        <v>0</v>
      </c>
      <c r="N1" s="18" t="s">
        <v>0</v>
      </c>
    </row>
    <row r="2" spans="1:14" ht="99.75" customHeight="1" x14ac:dyDescent="0.25">
      <c r="A2" s="16"/>
      <c r="B2" s="17"/>
      <c r="C2" s="18"/>
      <c r="D2" s="18"/>
      <c r="E2" s="18"/>
      <c r="F2" s="18"/>
      <c r="G2" s="18"/>
      <c r="H2" s="18"/>
      <c r="I2" s="19"/>
      <c r="J2" s="19"/>
      <c r="K2" s="18"/>
      <c r="L2" s="18"/>
      <c r="M2" s="18"/>
      <c r="N2" s="18"/>
    </row>
    <row r="3" spans="1:14" x14ac:dyDescent="0.25">
      <c r="A3" s="21" t="s">
        <v>50</v>
      </c>
      <c r="B3" s="22">
        <f>SUM(LARGE((I3,C3,D3,E3,F3,G3,H3,J3, K3),{1,2,3,4,5}))</f>
        <v>100</v>
      </c>
      <c r="C3" s="22">
        <v>100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f t="shared" ref="L3:L16" si="0">SUM(C3:K3)</f>
        <v>100</v>
      </c>
      <c r="M3" s="22">
        <f t="shared" ref="M3:M16" si="1">COUNT(C3:K3)</f>
        <v>9</v>
      </c>
      <c r="N3" s="22">
        <v>1</v>
      </c>
    </row>
    <row r="4" spans="1:14" x14ac:dyDescent="0.25">
      <c r="A4" s="21"/>
      <c r="B4" s="22">
        <f>SUM(LARGE((I4,C4,D4,E4,F4,G4,H4,J4, K4),{1,2,3,4,5}))</f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f t="shared" si="1"/>
        <v>9</v>
      </c>
      <c r="N4" s="22">
        <v>0</v>
      </c>
    </row>
    <row r="5" spans="1:14" x14ac:dyDescent="0.25">
      <c r="A5" s="21"/>
      <c r="B5" s="22">
        <f>SUM(LARGE((I5,C5,D5,E5,F5,G5,H5,J5, K5),{1,2,3,4,5}))</f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f t="shared" si="1"/>
        <v>9</v>
      </c>
      <c r="N5" s="22">
        <v>0</v>
      </c>
    </row>
    <row r="6" spans="1:14" x14ac:dyDescent="0.25">
      <c r="A6" s="23"/>
      <c r="B6" s="22">
        <f>SUM(LARGE((I6,C6,D6,E6,F6,G6,H6,J6, K6),{1,2,3,4,5}))</f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f t="shared" si="1"/>
        <v>9</v>
      </c>
      <c r="N6" s="22">
        <v>0</v>
      </c>
    </row>
    <row r="7" spans="1:14" x14ac:dyDescent="0.25">
      <c r="A7" s="21"/>
      <c r="B7" s="22">
        <f>SUM(LARGE((I7,C7,D7,E7,F7,G7,H7,J7, K7),{1,2,3,4,5}))</f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f t="shared" si="1"/>
        <v>9</v>
      </c>
      <c r="N7" s="22">
        <v>0</v>
      </c>
    </row>
    <row r="8" spans="1:14" x14ac:dyDescent="0.25">
      <c r="A8" s="23"/>
      <c r="B8" s="22">
        <f>SUM(LARGE((I8,C8,D8,E8,F8,G8,H8,J8, K8),{1,2,3,4,5}))</f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f t="shared" si="1"/>
        <v>9</v>
      </c>
      <c r="N8" s="22">
        <v>0</v>
      </c>
    </row>
    <row r="9" spans="1:14" x14ac:dyDescent="0.25">
      <c r="A9" s="21"/>
      <c r="B9" s="22">
        <f>SUM(LARGE((I9,C9,D9,E9,F9,G9,H9,J9, K9),{1,2,3,4,5}))</f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f t="shared" si="1"/>
        <v>9</v>
      </c>
      <c r="N9" s="22">
        <v>0</v>
      </c>
    </row>
    <row r="10" spans="1:14" x14ac:dyDescent="0.25">
      <c r="A10" s="21"/>
      <c r="B10" s="22">
        <f>SUM(LARGE((I10,C10,D10,E10,F10,G10,H10,J10, K10),{1,2,3,4,5}))</f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f t="shared" si="1"/>
        <v>9</v>
      </c>
      <c r="N10" s="22">
        <v>0</v>
      </c>
    </row>
    <row r="11" spans="1:14" x14ac:dyDescent="0.25">
      <c r="A11" s="24"/>
      <c r="B11" s="22">
        <f>SUM(LARGE((I11,C11,D11,E11,F11,G11,H11,J11, K11),{1,2,3,4,5}))</f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 t="shared" si="1"/>
        <v>9</v>
      </c>
      <c r="N11" s="22">
        <v>0</v>
      </c>
    </row>
    <row r="12" spans="1:14" x14ac:dyDescent="0.25">
      <c r="B12" s="22">
        <f>SUM(LARGE((I12,C12,D12,E12,F12,G12,H12,J12, K12),{1,2,3,4,5}))</f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f t="shared" si="1"/>
        <v>9</v>
      </c>
      <c r="N12" s="22">
        <v>0</v>
      </c>
    </row>
    <row r="13" spans="1:14" x14ac:dyDescent="0.25">
      <c r="A13" s="21"/>
      <c r="B13" s="22">
        <f>SUM(LARGE((I13,C13,D13,E13,F13,G13,H13,J13, K13),{1,2,3,4,5}))</f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f t="shared" si="1"/>
        <v>9</v>
      </c>
      <c r="N13" s="22">
        <v>0</v>
      </c>
    </row>
    <row r="14" spans="1:14" x14ac:dyDescent="0.25">
      <c r="A14" s="23"/>
      <c r="B14" s="22">
        <f>SUM(LARGE((I14,C14,D14,E14,F14,G14,H14,J14, K14),{1,2,3,4,5}))</f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f t="shared" si="1"/>
        <v>9</v>
      </c>
      <c r="N14" s="22">
        <v>0</v>
      </c>
    </row>
    <row r="15" spans="1:14" x14ac:dyDescent="0.25">
      <c r="A15" s="23"/>
      <c r="B15" s="22">
        <f>SUM(LARGE((I15,C15,D15,E15,F15,G15,H15,J15, K15),{1,2,3,4,5}))</f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f t="shared" si="1"/>
        <v>9</v>
      </c>
      <c r="N15" s="22">
        <v>0</v>
      </c>
    </row>
    <row r="16" spans="1:14" x14ac:dyDescent="0.25">
      <c r="A16" s="23"/>
      <c r="B16" s="22">
        <f>SUM(LARGE((I16,C16,D16,E16,F16,G16,H16,J16, K16),{1,2,3,4,5}))</f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f t="shared" si="1"/>
        <v>9</v>
      </c>
      <c r="N16" s="22">
        <v>0</v>
      </c>
    </row>
    <row r="17" spans="1:14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20" spans="1:14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25">
      <c r="A21" s="24"/>
      <c r="B21" s="24"/>
      <c r="C21" s="24"/>
      <c r="D21" s="24"/>
      <c r="E21" s="25"/>
      <c r="F21" s="24"/>
      <c r="G21" s="25"/>
      <c r="H21" s="24"/>
      <c r="I21" s="25"/>
      <c r="J21" s="24"/>
      <c r="K21" s="24"/>
      <c r="L21" s="24"/>
      <c r="M21" s="24"/>
      <c r="N21" s="24"/>
    </row>
    <row r="22" spans="1:14" x14ac:dyDescent="0.25">
      <c r="A22" s="24"/>
      <c r="B22" s="24"/>
      <c r="C22" s="24"/>
      <c r="D22" s="24"/>
      <c r="E22" s="25"/>
      <c r="F22" s="24"/>
      <c r="G22" s="25"/>
      <c r="H22" s="24"/>
      <c r="I22" s="25"/>
      <c r="J22" s="24"/>
      <c r="K22" s="24"/>
      <c r="L22" s="24"/>
      <c r="M22" s="24"/>
      <c r="N22" s="24"/>
    </row>
    <row r="23" spans="1:14" x14ac:dyDescent="0.25">
      <c r="A23" s="24"/>
      <c r="B23" s="24"/>
      <c r="C23" s="24"/>
      <c r="D23" s="24"/>
      <c r="E23" s="25"/>
      <c r="F23" s="24"/>
      <c r="G23" s="25"/>
      <c r="H23" s="24"/>
      <c r="I23" s="25"/>
      <c r="J23" s="24"/>
      <c r="K23" s="24"/>
      <c r="L23" s="24"/>
      <c r="M23" s="24"/>
      <c r="N23" s="24"/>
    </row>
    <row r="24" spans="1:14" x14ac:dyDescent="0.25">
      <c r="A24" s="24"/>
      <c r="B24" s="24"/>
      <c r="C24" s="24"/>
      <c r="D24" s="24"/>
      <c r="E24" s="25"/>
      <c r="F24" s="24"/>
      <c r="G24" s="25"/>
      <c r="H24" s="24"/>
      <c r="I24" s="25"/>
      <c r="J24" s="24"/>
      <c r="K24" s="24"/>
      <c r="L24" s="24"/>
      <c r="M24" s="24"/>
      <c r="N24" s="24"/>
    </row>
    <row r="25" spans="1:14" x14ac:dyDescent="0.25">
      <c r="A25" s="24"/>
      <c r="B25" s="24"/>
      <c r="C25" s="24"/>
      <c r="D25" s="24"/>
      <c r="E25" s="25"/>
      <c r="F25" s="24"/>
      <c r="G25" s="25"/>
      <c r="H25" s="24"/>
      <c r="I25" s="25"/>
      <c r="J25" s="24"/>
      <c r="K25" s="24"/>
      <c r="L25" s="24"/>
      <c r="M25" s="24"/>
      <c r="N25" s="24"/>
    </row>
    <row r="26" spans="1:14" x14ac:dyDescent="0.25">
      <c r="A26" s="24"/>
      <c r="B26" s="24"/>
      <c r="C26" s="24"/>
      <c r="D26" s="24"/>
      <c r="E26" s="25"/>
      <c r="F26" s="24"/>
      <c r="G26" s="25"/>
      <c r="H26" s="24"/>
      <c r="I26" s="25"/>
      <c r="J26" s="24"/>
      <c r="K26" s="24"/>
      <c r="L26" s="24"/>
      <c r="M26" s="24"/>
      <c r="N26" s="24"/>
    </row>
    <row r="27" spans="1:14" x14ac:dyDescent="0.25">
      <c r="E27" s="26"/>
      <c r="G27" s="26"/>
      <c r="I27" s="26"/>
    </row>
  </sheetData>
  <sortState ref="A4:O32">
    <sortCondition descending="1" ref="B3:B32"/>
  </sortState>
  <mergeCells count="14">
    <mergeCell ref="F1:F2"/>
    <mergeCell ref="N1:N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7"/>
  <sheetViews>
    <sheetView tabSelected="1" workbookViewId="0"/>
  </sheetViews>
  <sheetFormatPr defaultColWidth="8.85546875" defaultRowHeight="15.75" x14ac:dyDescent="0.25"/>
  <cols>
    <col min="1" max="1" width="8.7109375" style="13" customWidth="1"/>
    <col min="2" max="2" width="8.42578125" style="13" customWidth="1"/>
    <col min="3" max="3" width="24" style="14" customWidth="1"/>
    <col min="4" max="4" width="35.42578125" style="14" customWidth="1"/>
    <col min="5" max="5" width="8.42578125" style="13" customWidth="1"/>
    <col min="6" max="6" width="8" style="15" customWidth="1"/>
    <col min="7" max="7" width="12.140625" style="15" customWidth="1"/>
    <col min="8" max="8" width="24.28515625" style="14" customWidth="1"/>
    <col min="9" max="255" width="8.85546875" style="14" customWidth="1"/>
    <col min="256" max="16384" width="8.85546875" style="4"/>
  </cols>
  <sheetData>
    <row r="1" spans="1:8" s="4" customFormat="1" ht="18.600000000000001" customHeight="1" x14ac:dyDescent="0.25">
      <c r="A1" s="1" t="s">
        <v>30</v>
      </c>
      <c r="B1" s="1" t="s">
        <v>56</v>
      </c>
      <c r="C1" s="2" t="s">
        <v>8</v>
      </c>
      <c r="D1" s="2" t="s">
        <v>9</v>
      </c>
      <c r="E1" s="1" t="s">
        <v>31</v>
      </c>
      <c r="F1" s="3" t="s">
        <v>32</v>
      </c>
      <c r="G1" s="3" t="s">
        <v>7</v>
      </c>
      <c r="H1" s="2" t="s">
        <v>33</v>
      </c>
    </row>
    <row r="2" spans="1:8" s="4" customFormat="1" ht="18.600000000000001" customHeight="1" x14ac:dyDescent="0.25">
      <c r="A2" s="5">
        <v>1</v>
      </c>
      <c r="B2" s="5">
        <v>227</v>
      </c>
      <c r="C2" s="2" t="s">
        <v>57</v>
      </c>
      <c r="D2" s="2" t="s">
        <v>58</v>
      </c>
      <c r="E2" s="1" t="s">
        <v>12</v>
      </c>
      <c r="F2" s="3" t="s">
        <v>34</v>
      </c>
      <c r="G2" s="6">
        <v>1.7164351851851851E-2</v>
      </c>
      <c r="H2" s="2" t="s">
        <v>35</v>
      </c>
    </row>
    <row r="3" spans="1:8" s="4" customFormat="1" ht="18.600000000000001" customHeight="1" x14ac:dyDescent="0.25">
      <c r="A3" s="5">
        <v>2</v>
      </c>
      <c r="B3" s="5">
        <v>214</v>
      </c>
      <c r="C3" s="2" t="s">
        <v>59</v>
      </c>
      <c r="D3" s="7"/>
      <c r="E3" s="1" t="s">
        <v>12</v>
      </c>
      <c r="F3" s="3" t="s">
        <v>10</v>
      </c>
      <c r="G3" s="6">
        <v>1.728009259259259E-2</v>
      </c>
      <c r="H3" s="2" t="s">
        <v>36</v>
      </c>
    </row>
    <row r="4" spans="1:8" s="4" customFormat="1" ht="18.600000000000001" customHeight="1" x14ac:dyDescent="0.25">
      <c r="A4" s="5">
        <v>3</v>
      </c>
      <c r="B4" s="5">
        <v>196</v>
      </c>
      <c r="C4" s="2" t="s">
        <v>60</v>
      </c>
      <c r="D4" s="2" t="s">
        <v>61</v>
      </c>
      <c r="E4" s="1" t="s">
        <v>12</v>
      </c>
      <c r="F4" s="8">
        <v>40</v>
      </c>
      <c r="G4" s="6">
        <v>1.8379629629629631E-2</v>
      </c>
      <c r="H4" s="2" t="s">
        <v>62</v>
      </c>
    </row>
    <row r="5" spans="1:8" s="4" customFormat="1" ht="18.600000000000001" customHeight="1" x14ac:dyDescent="0.25">
      <c r="A5" s="5">
        <v>4</v>
      </c>
      <c r="B5" s="5">
        <v>218</v>
      </c>
      <c r="C5" s="2" t="s">
        <v>21</v>
      </c>
      <c r="D5" s="2" t="s">
        <v>22</v>
      </c>
      <c r="E5" s="1" t="s">
        <v>12</v>
      </c>
      <c r="F5" s="3" t="s">
        <v>34</v>
      </c>
      <c r="G5" s="6">
        <v>1.8379629629629631E-2</v>
      </c>
      <c r="H5" s="7"/>
    </row>
    <row r="6" spans="1:8" s="4" customFormat="1" ht="18.600000000000001" customHeight="1" x14ac:dyDescent="0.25">
      <c r="A6" s="5">
        <v>5</v>
      </c>
      <c r="B6" s="5">
        <v>186</v>
      </c>
      <c r="C6" s="2" t="s">
        <v>51</v>
      </c>
      <c r="D6" s="2" t="s">
        <v>13</v>
      </c>
      <c r="E6" s="1" t="s">
        <v>12</v>
      </c>
      <c r="F6" s="3" t="s">
        <v>34</v>
      </c>
      <c r="G6" s="6">
        <v>1.8402777777777778E-2</v>
      </c>
      <c r="H6" s="7"/>
    </row>
    <row r="7" spans="1:8" s="4" customFormat="1" ht="18.600000000000001" customHeight="1" x14ac:dyDescent="0.25">
      <c r="A7" s="5">
        <v>6</v>
      </c>
      <c r="B7" s="5">
        <v>212</v>
      </c>
      <c r="C7" s="2" t="s">
        <v>63</v>
      </c>
      <c r="D7" s="7"/>
      <c r="E7" s="1" t="s">
        <v>12</v>
      </c>
      <c r="F7" s="3" t="s">
        <v>34</v>
      </c>
      <c r="G7" s="6">
        <v>1.8726851851851849E-2</v>
      </c>
      <c r="H7" s="7"/>
    </row>
    <row r="8" spans="1:8" s="4" customFormat="1" ht="18.600000000000001" customHeight="1" x14ac:dyDescent="0.25">
      <c r="A8" s="5">
        <v>7</v>
      </c>
      <c r="B8" s="5">
        <v>191</v>
      </c>
      <c r="C8" s="2" t="s">
        <v>64</v>
      </c>
      <c r="D8" s="7"/>
      <c r="E8" s="1" t="s">
        <v>12</v>
      </c>
      <c r="F8" s="8" t="s">
        <v>34</v>
      </c>
      <c r="G8" s="6">
        <v>1.8854166666666668E-2</v>
      </c>
      <c r="H8" s="2"/>
    </row>
    <row r="9" spans="1:8" s="4" customFormat="1" ht="18.600000000000001" customHeight="1" x14ac:dyDescent="0.25">
      <c r="A9" s="5">
        <v>8</v>
      </c>
      <c r="B9" s="5">
        <v>209</v>
      </c>
      <c r="C9" s="2" t="s">
        <v>1</v>
      </c>
      <c r="D9" s="2" t="s">
        <v>65</v>
      </c>
      <c r="E9" s="1" t="s">
        <v>12</v>
      </c>
      <c r="F9" s="8">
        <v>40</v>
      </c>
      <c r="G9" s="6">
        <v>1.8900462962962959E-2</v>
      </c>
      <c r="H9" s="2" t="s">
        <v>66</v>
      </c>
    </row>
    <row r="10" spans="1:8" s="4" customFormat="1" ht="18.600000000000001" customHeight="1" x14ac:dyDescent="0.25">
      <c r="A10" s="5">
        <v>9</v>
      </c>
      <c r="B10" s="5">
        <v>208</v>
      </c>
      <c r="C10" s="2" t="s">
        <v>55</v>
      </c>
      <c r="D10" s="2" t="s">
        <v>65</v>
      </c>
      <c r="E10" s="1" t="s">
        <v>12</v>
      </c>
      <c r="F10" s="8">
        <v>50</v>
      </c>
      <c r="G10" s="6">
        <v>1.924768518518518E-2</v>
      </c>
      <c r="H10" s="2" t="s">
        <v>67</v>
      </c>
    </row>
    <row r="11" spans="1:8" s="4" customFormat="1" ht="18.600000000000001" customHeight="1" x14ac:dyDescent="0.25">
      <c r="A11" s="5">
        <v>10</v>
      </c>
      <c r="B11" s="5">
        <v>188</v>
      </c>
      <c r="C11" s="2" t="s">
        <v>39</v>
      </c>
      <c r="D11" s="2" t="s">
        <v>13</v>
      </c>
      <c r="E11" s="1" t="s">
        <v>12</v>
      </c>
      <c r="F11" s="8">
        <v>40</v>
      </c>
      <c r="G11" s="6">
        <v>1.9259259259259261E-2</v>
      </c>
      <c r="H11" s="7"/>
    </row>
    <row r="12" spans="1:8" s="4" customFormat="1" ht="18.600000000000001" customHeight="1" x14ac:dyDescent="0.25">
      <c r="A12" s="5">
        <v>11</v>
      </c>
      <c r="B12" s="5">
        <v>230</v>
      </c>
      <c r="C12" s="2" t="s">
        <v>68</v>
      </c>
      <c r="D12" s="2" t="s">
        <v>13</v>
      </c>
      <c r="E12" s="1" t="s">
        <v>12</v>
      </c>
      <c r="F12" s="8">
        <v>40</v>
      </c>
      <c r="G12" s="6">
        <v>1.9293981481481481E-2</v>
      </c>
      <c r="H12" s="7"/>
    </row>
    <row r="13" spans="1:8" s="4" customFormat="1" ht="18.600000000000001" customHeight="1" x14ac:dyDescent="0.25">
      <c r="A13" s="5">
        <v>12</v>
      </c>
      <c r="B13" s="5">
        <v>182</v>
      </c>
      <c r="C13" s="2" t="s">
        <v>18</v>
      </c>
      <c r="D13" s="2" t="s">
        <v>16</v>
      </c>
      <c r="E13" s="1" t="s">
        <v>12</v>
      </c>
      <c r="F13" s="8">
        <v>50</v>
      </c>
      <c r="G13" s="6">
        <v>1.938657407407407E-2</v>
      </c>
      <c r="H13" s="7"/>
    </row>
    <row r="14" spans="1:8" s="4" customFormat="1" ht="18.600000000000001" customHeight="1" x14ac:dyDescent="0.25">
      <c r="A14" s="5">
        <v>13</v>
      </c>
      <c r="B14" s="5">
        <v>201</v>
      </c>
      <c r="C14" s="2" t="s">
        <v>69</v>
      </c>
      <c r="D14" s="2" t="s">
        <v>13</v>
      </c>
      <c r="E14" s="1" t="s">
        <v>12</v>
      </c>
      <c r="F14" s="8">
        <v>40</v>
      </c>
      <c r="G14" s="6">
        <v>1.939814814814815E-2</v>
      </c>
      <c r="H14" s="7"/>
    </row>
    <row r="15" spans="1:8" s="4" customFormat="1" ht="18.600000000000001" customHeight="1" x14ac:dyDescent="0.25">
      <c r="A15" s="5">
        <v>14</v>
      </c>
      <c r="B15" s="5">
        <v>187</v>
      </c>
      <c r="C15" s="2" t="s">
        <v>20</v>
      </c>
      <c r="D15" s="2" t="s">
        <v>13</v>
      </c>
      <c r="E15" s="1" t="s">
        <v>14</v>
      </c>
      <c r="F15" s="8">
        <v>40</v>
      </c>
      <c r="G15" s="6">
        <v>1.9421296296296301E-2</v>
      </c>
      <c r="H15" s="2" t="s">
        <v>38</v>
      </c>
    </row>
    <row r="16" spans="1:8" s="4" customFormat="1" ht="18.600000000000001" customHeight="1" x14ac:dyDescent="0.25">
      <c r="A16" s="5">
        <v>15</v>
      </c>
      <c r="B16" s="5">
        <v>222</v>
      </c>
      <c r="C16" s="2" t="s">
        <v>70</v>
      </c>
      <c r="D16" s="2" t="s">
        <v>71</v>
      </c>
      <c r="E16" s="1" t="s">
        <v>12</v>
      </c>
      <c r="F16" s="8">
        <v>40</v>
      </c>
      <c r="G16" s="6">
        <v>1.9432870370370371E-2</v>
      </c>
      <c r="H16" s="7"/>
    </row>
    <row r="17" spans="1:8" s="4" customFormat="1" ht="18.600000000000001" customHeight="1" x14ac:dyDescent="0.25">
      <c r="A17" s="5">
        <v>16</v>
      </c>
      <c r="B17" s="5">
        <v>223</v>
      </c>
      <c r="C17" s="2" t="s">
        <v>37</v>
      </c>
      <c r="D17" s="7"/>
      <c r="E17" s="1" t="s">
        <v>12</v>
      </c>
      <c r="F17" s="8">
        <v>40</v>
      </c>
      <c r="G17" s="6">
        <v>1.9456018518518518E-2</v>
      </c>
      <c r="H17" s="7"/>
    </row>
    <row r="18" spans="1:8" s="4" customFormat="1" ht="18.600000000000001" customHeight="1" x14ac:dyDescent="0.25">
      <c r="A18" s="5">
        <v>17</v>
      </c>
      <c r="B18" s="5">
        <v>213</v>
      </c>
      <c r="C18" s="2" t="s">
        <v>72</v>
      </c>
      <c r="D18" s="2" t="s">
        <v>73</v>
      </c>
      <c r="E18" s="1" t="s">
        <v>12</v>
      </c>
      <c r="F18" s="8">
        <v>40</v>
      </c>
      <c r="G18" s="6">
        <v>1.953703703703704E-2</v>
      </c>
      <c r="H18" s="7"/>
    </row>
    <row r="19" spans="1:8" s="4" customFormat="1" ht="18.600000000000001" customHeight="1" x14ac:dyDescent="0.25">
      <c r="A19" s="5">
        <v>18</v>
      </c>
      <c r="B19" s="5">
        <v>244</v>
      </c>
      <c r="C19" s="2" t="s">
        <v>74</v>
      </c>
      <c r="D19" s="2" t="s">
        <v>65</v>
      </c>
      <c r="E19" s="1" t="s">
        <v>12</v>
      </c>
      <c r="F19" s="8">
        <v>40</v>
      </c>
      <c r="G19" s="6">
        <v>1.967592592592593E-2</v>
      </c>
      <c r="H19" s="7"/>
    </row>
    <row r="20" spans="1:8" s="4" customFormat="1" ht="18.600000000000001" customHeight="1" x14ac:dyDescent="0.25">
      <c r="A20" s="5">
        <v>19</v>
      </c>
      <c r="B20" s="5">
        <v>193</v>
      </c>
      <c r="C20" s="2" t="s">
        <v>75</v>
      </c>
      <c r="D20" s="2" t="s">
        <v>65</v>
      </c>
      <c r="E20" s="1" t="s">
        <v>12</v>
      </c>
      <c r="F20" s="8">
        <v>40</v>
      </c>
      <c r="G20" s="6">
        <v>1.9710648148148151E-2</v>
      </c>
      <c r="H20" s="7"/>
    </row>
    <row r="21" spans="1:8" s="4" customFormat="1" ht="18.600000000000001" customHeight="1" x14ac:dyDescent="0.25">
      <c r="A21" s="5">
        <v>20</v>
      </c>
      <c r="B21" s="5">
        <v>229</v>
      </c>
      <c r="C21" s="2" t="s">
        <v>76</v>
      </c>
      <c r="D21" s="2" t="s">
        <v>65</v>
      </c>
      <c r="E21" s="1" t="s">
        <v>12</v>
      </c>
      <c r="F21" s="8">
        <v>40</v>
      </c>
      <c r="G21" s="6">
        <v>1.9745370370370371E-2</v>
      </c>
      <c r="H21" s="7"/>
    </row>
    <row r="22" spans="1:8" s="4" customFormat="1" ht="18.600000000000001" customHeight="1" x14ac:dyDescent="0.25">
      <c r="A22" s="5">
        <v>21</v>
      </c>
      <c r="B22" s="5">
        <v>232</v>
      </c>
      <c r="C22" s="2" t="s">
        <v>77</v>
      </c>
      <c r="D22" s="7"/>
      <c r="E22" s="1" t="s">
        <v>12</v>
      </c>
      <c r="F22" s="3" t="s">
        <v>34</v>
      </c>
      <c r="G22" s="6">
        <v>1.9780092592592589E-2</v>
      </c>
      <c r="H22" s="7"/>
    </row>
    <row r="23" spans="1:8" s="4" customFormat="1" ht="18.600000000000001" customHeight="1" x14ac:dyDescent="0.25">
      <c r="A23" s="5">
        <v>22</v>
      </c>
      <c r="B23" s="5">
        <v>237</v>
      </c>
      <c r="C23" s="2" t="s">
        <v>78</v>
      </c>
      <c r="D23" s="7"/>
      <c r="E23" s="1" t="s">
        <v>12</v>
      </c>
      <c r="F23" s="3" t="s">
        <v>10</v>
      </c>
      <c r="G23" s="6">
        <v>1.9930555555555559E-2</v>
      </c>
      <c r="H23" s="2" t="s">
        <v>79</v>
      </c>
    </row>
    <row r="24" spans="1:8" s="4" customFormat="1" ht="18.600000000000001" customHeight="1" x14ac:dyDescent="0.25">
      <c r="A24" s="5">
        <v>23</v>
      </c>
      <c r="B24" s="5">
        <v>195</v>
      </c>
      <c r="C24" s="2" t="s">
        <v>80</v>
      </c>
      <c r="D24" s="2" t="s">
        <v>81</v>
      </c>
      <c r="E24" s="1" t="s">
        <v>12</v>
      </c>
      <c r="F24" s="8">
        <v>40</v>
      </c>
      <c r="G24" s="6">
        <v>2.0381944444444449E-2</v>
      </c>
      <c r="H24" s="7"/>
    </row>
    <row r="25" spans="1:8" s="4" customFormat="1" ht="18.600000000000001" customHeight="1" x14ac:dyDescent="0.25">
      <c r="A25" s="5">
        <v>24</v>
      </c>
      <c r="B25" s="5">
        <v>189</v>
      </c>
      <c r="C25" s="2" t="s">
        <v>40</v>
      </c>
      <c r="D25" s="7"/>
      <c r="E25" s="1" t="s">
        <v>12</v>
      </c>
      <c r="F25" s="3" t="s">
        <v>34</v>
      </c>
      <c r="G25" s="6">
        <v>2.0462962962962961E-2</v>
      </c>
      <c r="H25" s="7"/>
    </row>
    <row r="26" spans="1:8" s="4" customFormat="1" ht="18.600000000000001" customHeight="1" x14ac:dyDescent="0.25">
      <c r="A26" s="5">
        <v>25</v>
      </c>
      <c r="B26" s="5">
        <v>178</v>
      </c>
      <c r="C26" s="2" t="s">
        <v>82</v>
      </c>
      <c r="D26" s="2" t="s">
        <v>16</v>
      </c>
      <c r="E26" s="1" t="s">
        <v>12</v>
      </c>
      <c r="F26" s="8">
        <v>50</v>
      </c>
      <c r="G26" s="6">
        <v>2.05787037037037E-2</v>
      </c>
      <c r="H26" s="7"/>
    </row>
    <row r="27" spans="1:8" s="4" customFormat="1" ht="18.600000000000001" customHeight="1" x14ac:dyDescent="0.25">
      <c r="A27" s="5">
        <v>26</v>
      </c>
      <c r="B27" s="5">
        <v>231</v>
      </c>
      <c r="C27" s="2" t="s">
        <v>83</v>
      </c>
      <c r="D27" s="2" t="s">
        <v>13</v>
      </c>
      <c r="E27" s="1" t="s">
        <v>12</v>
      </c>
      <c r="F27" s="3" t="s">
        <v>34</v>
      </c>
      <c r="G27" s="6">
        <v>2.08912037037037E-2</v>
      </c>
      <c r="H27" s="7"/>
    </row>
    <row r="28" spans="1:8" s="4" customFormat="1" ht="18.600000000000001" customHeight="1" x14ac:dyDescent="0.25">
      <c r="A28" s="5">
        <v>27</v>
      </c>
      <c r="B28" s="5">
        <v>228</v>
      </c>
      <c r="C28" s="2" t="s">
        <v>84</v>
      </c>
      <c r="D28" s="2" t="s">
        <v>52</v>
      </c>
      <c r="E28" s="1" t="s">
        <v>12</v>
      </c>
      <c r="F28" s="3" t="s">
        <v>34</v>
      </c>
      <c r="G28" s="6">
        <v>2.0937500000000001E-2</v>
      </c>
      <c r="H28" s="7"/>
    </row>
    <row r="29" spans="1:8" s="4" customFormat="1" ht="18.600000000000001" customHeight="1" x14ac:dyDescent="0.25">
      <c r="A29" s="5">
        <v>28</v>
      </c>
      <c r="B29" s="5">
        <v>215</v>
      </c>
      <c r="C29" s="2" t="s">
        <v>85</v>
      </c>
      <c r="D29" s="2" t="s">
        <v>86</v>
      </c>
      <c r="E29" s="1" t="s">
        <v>12</v>
      </c>
      <c r="F29" s="8">
        <v>40</v>
      </c>
      <c r="G29" s="6">
        <v>2.1087962962962961E-2</v>
      </c>
      <c r="H29" s="7"/>
    </row>
    <row r="30" spans="1:8" s="4" customFormat="1" ht="18.600000000000001" customHeight="1" x14ac:dyDescent="0.25">
      <c r="A30" s="5">
        <v>29</v>
      </c>
      <c r="B30" s="5">
        <v>192</v>
      </c>
      <c r="C30" s="2" t="s">
        <v>87</v>
      </c>
      <c r="D30" s="7"/>
      <c r="E30" s="1" t="s">
        <v>12</v>
      </c>
      <c r="F30" s="8">
        <v>40</v>
      </c>
      <c r="G30" s="6">
        <v>2.1157407407407409E-2</v>
      </c>
      <c r="H30" s="9"/>
    </row>
    <row r="31" spans="1:8" s="4" customFormat="1" ht="18.600000000000001" customHeight="1" x14ac:dyDescent="0.25">
      <c r="A31" s="5">
        <v>30</v>
      </c>
      <c r="B31" s="5">
        <v>245</v>
      </c>
      <c r="C31" s="2" t="s">
        <v>88</v>
      </c>
      <c r="D31" s="2" t="s">
        <v>65</v>
      </c>
      <c r="E31" s="1" t="s">
        <v>12</v>
      </c>
      <c r="F31" s="8">
        <v>40</v>
      </c>
      <c r="G31" s="10">
        <v>2.116898148148148E-2</v>
      </c>
      <c r="H31" s="11"/>
    </row>
    <row r="32" spans="1:8" s="4" customFormat="1" ht="18.600000000000001" customHeight="1" x14ac:dyDescent="0.25">
      <c r="A32" s="5">
        <v>31</v>
      </c>
      <c r="B32" s="5">
        <v>219</v>
      </c>
      <c r="C32" s="2" t="s">
        <v>89</v>
      </c>
      <c r="D32" s="2" t="s">
        <v>65</v>
      </c>
      <c r="E32" s="1" t="s">
        <v>14</v>
      </c>
      <c r="F32" s="8">
        <v>40</v>
      </c>
      <c r="G32" s="6">
        <v>2.1354166666666671E-2</v>
      </c>
      <c r="H32" s="12" t="s">
        <v>90</v>
      </c>
    </row>
    <row r="33" spans="1:8" s="4" customFormat="1" ht="18.600000000000001" customHeight="1" x14ac:dyDescent="0.25">
      <c r="A33" s="5">
        <v>32</v>
      </c>
      <c r="B33" s="5">
        <v>203</v>
      </c>
      <c r="C33" s="2" t="s">
        <v>41</v>
      </c>
      <c r="D33" s="2" t="s">
        <v>13</v>
      </c>
      <c r="E33" s="1" t="s">
        <v>12</v>
      </c>
      <c r="F33" s="3" t="s">
        <v>34</v>
      </c>
      <c r="G33" s="6">
        <v>2.1377314814814811E-2</v>
      </c>
      <c r="H33" s="7"/>
    </row>
    <row r="34" spans="1:8" s="4" customFormat="1" ht="18.600000000000001" customHeight="1" x14ac:dyDescent="0.25">
      <c r="A34" s="5">
        <v>33</v>
      </c>
      <c r="B34" s="5">
        <v>241</v>
      </c>
      <c r="C34" s="2" t="s">
        <v>45</v>
      </c>
      <c r="D34" s="7"/>
      <c r="E34" s="1" t="s">
        <v>12</v>
      </c>
      <c r="F34" s="8">
        <v>40</v>
      </c>
      <c r="G34" s="6">
        <v>2.1736111111111109E-2</v>
      </c>
      <c r="H34" s="7"/>
    </row>
    <row r="35" spans="1:8" s="4" customFormat="1" ht="18.600000000000001" customHeight="1" x14ac:dyDescent="0.25">
      <c r="A35" s="5">
        <v>34</v>
      </c>
      <c r="B35" s="5">
        <v>184</v>
      </c>
      <c r="C35" s="2" t="s">
        <v>91</v>
      </c>
      <c r="D35" s="2" t="s">
        <v>13</v>
      </c>
      <c r="E35" s="1" t="s">
        <v>14</v>
      </c>
      <c r="F35" s="3" t="s">
        <v>34</v>
      </c>
      <c r="G35" s="6">
        <v>2.2025462962962958E-2</v>
      </c>
      <c r="H35" s="2" t="s">
        <v>92</v>
      </c>
    </row>
    <row r="36" spans="1:8" s="4" customFormat="1" ht="18.600000000000001" customHeight="1" x14ac:dyDescent="0.25">
      <c r="A36" s="5">
        <v>35</v>
      </c>
      <c r="B36" s="5">
        <v>190</v>
      </c>
      <c r="C36" s="2" t="s">
        <v>93</v>
      </c>
      <c r="D36" s="7"/>
      <c r="E36" s="1" t="s">
        <v>12</v>
      </c>
      <c r="F36" s="8">
        <v>50</v>
      </c>
      <c r="G36" s="6">
        <v>2.206018518518519E-2</v>
      </c>
      <c r="H36" s="7"/>
    </row>
    <row r="37" spans="1:8" s="4" customFormat="1" ht="18.600000000000001" customHeight="1" x14ac:dyDescent="0.25">
      <c r="A37" s="5">
        <v>36</v>
      </c>
      <c r="B37" s="5">
        <v>194</v>
      </c>
      <c r="C37" s="2" t="s">
        <v>94</v>
      </c>
      <c r="D37" s="7"/>
      <c r="E37" s="1" t="s">
        <v>12</v>
      </c>
      <c r="F37" s="8">
        <v>50</v>
      </c>
      <c r="G37" s="6">
        <v>2.2141203703703701E-2</v>
      </c>
      <c r="H37" s="7"/>
    </row>
    <row r="38" spans="1:8" s="4" customFormat="1" ht="18.600000000000001" customHeight="1" x14ac:dyDescent="0.25">
      <c r="A38" s="5">
        <v>37</v>
      </c>
      <c r="B38" s="5">
        <v>181</v>
      </c>
      <c r="C38" s="2" t="s">
        <v>95</v>
      </c>
      <c r="D38" s="2" t="s">
        <v>96</v>
      </c>
      <c r="E38" s="1" t="s">
        <v>12</v>
      </c>
      <c r="F38" s="3" t="s">
        <v>34</v>
      </c>
      <c r="G38" s="6">
        <v>2.2499999999999999E-2</v>
      </c>
      <c r="H38" s="7"/>
    </row>
    <row r="39" spans="1:8" s="4" customFormat="1" ht="18.600000000000001" customHeight="1" x14ac:dyDescent="0.25">
      <c r="A39" s="5">
        <v>38</v>
      </c>
      <c r="B39" s="5">
        <v>210</v>
      </c>
      <c r="C39" s="2" t="s">
        <v>19</v>
      </c>
      <c r="D39" s="2" t="s">
        <v>11</v>
      </c>
      <c r="E39" s="1" t="s">
        <v>12</v>
      </c>
      <c r="F39" s="3" t="s">
        <v>34</v>
      </c>
      <c r="G39" s="6">
        <v>2.2511574074074069E-2</v>
      </c>
      <c r="H39" s="7"/>
    </row>
    <row r="40" spans="1:8" s="4" customFormat="1" ht="18.600000000000001" customHeight="1" x14ac:dyDescent="0.25">
      <c r="A40" s="5">
        <v>39</v>
      </c>
      <c r="B40" s="5">
        <v>216</v>
      </c>
      <c r="C40" s="2" t="s">
        <v>53</v>
      </c>
      <c r="D40" s="2" t="s">
        <v>13</v>
      </c>
      <c r="E40" s="1" t="s">
        <v>14</v>
      </c>
      <c r="F40" s="8">
        <v>50</v>
      </c>
      <c r="G40" s="6">
        <v>2.268518518518519E-2</v>
      </c>
      <c r="H40" s="2" t="s">
        <v>97</v>
      </c>
    </row>
    <row r="41" spans="1:8" s="4" customFormat="1" ht="18.600000000000001" customHeight="1" x14ac:dyDescent="0.25">
      <c r="A41" s="5">
        <v>40</v>
      </c>
      <c r="B41" s="5">
        <v>251</v>
      </c>
      <c r="C41" s="2" t="s">
        <v>23</v>
      </c>
      <c r="D41" s="2" t="s">
        <v>13</v>
      </c>
      <c r="E41" s="1" t="s">
        <v>12</v>
      </c>
      <c r="F41" s="8">
        <v>40</v>
      </c>
      <c r="G41" s="6">
        <v>2.270833333333333E-2</v>
      </c>
      <c r="H41" s="7"/>
    </row>
    <row r="42" spans="1:8" s="4" customFormat="1" ht="18.600000000000001" customHeight="1" x14ac:dyDescent="0.25">
      <c r="A42" s="5">
        <v>41</v>
      </c>
      <c r="B42" s="5">
        <v>247</v>
      </c>
      <c r="C42" s="2" t="s">
        <v>43</v>
      </c>
      <c r="D42" s="2" t="s">
        <v>13</v>
      </c>
      <c r="E42" s="1" t="s">
        <v>12</v>
      </c>
      <c r="F42" s="3" t="s">
        <v>34</v>
      </c>
      <c r="G42" s="6">
        <v>2.315972222222222E-2</v>
      </c>
      <c r="H42" s="7"/>
    </row>
    <row r="43" spans="1:8" s="4" customFormat="1" ht="18.600000000000001" customHeight="1" x14ac:dyDescent="0.25">
      <c r="A43" s="5">
        <v>42</v>
      </c>
      <c r="B43" s="5">
        <v>217</v>
      </c>
      <c r="C43" s="2" t="s">
        <v>47</v>
      </c>
      <c r="D43" s="2" t="s">
        <v>13</v>
      </c>
      <c r="E43" s="1" t="s">
        <v>14</v>
      </c>
      <c r="F43" s="3" t="s">
        <v>34</v>
      </c>
      <c r="G43" s="6">
        <v>2.3194444444444441E-2</v>
      </c>
      <c r="H43" s="7"/>
    </row>
    <row r="44" spans="1:8" s="4" customFormat="1" ht="18.600000000000001" customHeight="1" x14ac:dyDescent="0.25">
      <c r="A44" s="5">
        <v>43</v>
      </c>
      <c r="B44" s="5">
        <v>202</v>
      </c>
      <c r="C44" s="2" t="s">
        <v>48</v>
      </c>
      <c r="D44" s="2" t="s">
        <v>13</v>
      </c>
      <c r="E44" s="1" t="s">
        <v>12</v>
      </c>
      <c r="F44" s="8">
        <v>60</v>
      </c>
      <c r="G44" s="6">
        <v>2.3240740740740739E-2</v>
      </c>
      <c r="H44" s="2" t="s">
        <v>98</v>
      </c>
    </row>
    <row r="45" spans="1:8" s="4" customFormat="1" ht="18.600000000000001" customHeight="1" x14ac:dyDescent="0.25">
      <c r="A45" s="5">
        <v>44</v>
      </c>
      <c r="B45" s="5">
        <v>225</v>
      </c>
      <c r="C45" s="2" t="s">
        <v>99</v>
      </c>
      <c r="D45" s="7"/>
      <c r="E45" s="1" t="s">
        <v>12</v>
      </c>
      <c r="F45" s="8">
        <v>60</v>
      </c>
      <c r="G45" s="6">
        <v>2.3240740740740739E-2</v>
      </c>
      <c r="H45" s="7"/>
    </row>
    <row r="46" spans="1:8" s="4" customFormat="1" ht="18.600000000000001" customHeight="1" x14ac:dyDescent="0.25">
      <c r="A46" s="5">
        <v>45</v>
      </c>
      <c r="B46" s="5">
        <v>204</v>
      </c>
      <c r="C46" s="2" t="s">
        <v>100</v>
      </c>
      <c r="D46" s="2" t="s">
        <v>13</v>
      </c>
      <c r="E46" s="1" t="s">
        <v>14</v>
      </c>
      <c r="F46" s="3" t="s">
        <v>34</v>
      </c>
      <c r="G46" s="6">
        <v>2.3796296296296301E-2</v>
      </c>
      <c r="H46" s="7"/>
    </row>
    <row r="47" spans="1:8" s="4" customFormat="1" ht="18.600000000000001" customHeight="1" x14ac:dyDescent="0.25">
      <c r="A47" s="5">
        <v>46</v>
      </c>
      <c r="B47" s="5">
        <v>197</v>
      </c>
      <c r="C47" s="2" t="s">
        <v>24</v>
      </c>
      <c r="D47" s="2" t="s">
        <v>61</v>
      </c>
      <c r="E47" s="1" t="s">
        <v>12</v>
      </c>
      <c r="F47" s="8">
        <v>40</v>
      </c>
      <c r="G47" s="6">
        <v>2.3865740740740739E-2</v>
      </c>
      <c r="H47" s="7"/>
    </row>
    <row r="48" spans="1:8" s="4" customFormat="1" ht="18.600000000000001" customHeight="1" x14ac:dyDescent="0.25">
      <c r="A48" s="5">
        <v>47</v>
      </c>
      <c r="B48" s="5">
        <v>206</v>
      </c>
      <c r="C48" s="2" t="s">
        <v>101</v>
      </c>
      <c r="D48" s="2" t="s">
        <v>13</v>
      </c>
      <c r="E48" s="1" t="s">
        <v>14</v>
      </c>
      <c r="F48" s="8">
        <v>50</v>
      </c>
      <c r="G48" s="6">
        <v>2.4016203703703699E-2</v>
      </c>
      <c r="H48" s="7"/>
    </row>
    <row r="49" spans="1:8" s="4" customFormat="1" ht="18.600000000000001" customHeight="1" x14ac:dyDescent="0.25">
      <c r="A49" s="5">
        <v>48</v>
      </c>
      <c r="B49" s="5">
        <v>252</v>
      </c>
      <c r="C49" s="2" t="s">
        <v>42</v>
      </c>
      <c r="D49" s="2" t="s">
        <v>13</v>
      </c>
      <c r="E49" s="1" t="s">
        <v>14</v>
      </c>
      <c r="F49" s="8">
        <v>50</v>
      </c>
      <c r="G49" s="6">
        <v>2.449074074074074E-2</v>
      </c>
      <c r="H49" s="7"/>
    </row>
    <row r="50" spans="1:8" s="4" customFormat="1" ht="18.600000000000001" customHeight="1" x14ac:dyDescent="0.25">
      <c r="A50" s="5">
        <v>49</v>
      </c>
      <c r="B50" s="5">
        <v>211</v>
      </c>
      <c r="C50" s="2" t="s">
        <v>102</v>
      </c>
      <c r="D50" s="2" t="s">
        <v>11</v>
      </c>
      <c r="E50" s="1" t="s">
        <v>12</v>
      </c>
      <c r="F50" s="8"/>
      <c r="G50" s="6">
        <v>2.4525462962962961E-2</v>
      </c>
      <c r="H50" s="7"/>
    </row>
    <row r="51" spans="1:8" s="4" customFormat="1" ht="18.600000000000001" customHeight="1" x14ac:dyDescent="0.25">
      <c r="A51" s="5">
        <v>50</v>
      </c>
      <c r="B51" s="5">
        <v>179</v>
      </c>
      <c r="C51" s="2" t="s">
        <v>103</v>
      </c>
      <c r="D51" s="2" t="s">
        <v>44</v>
      </c>
      <c r="E51" s="1" t="s">
        <v>12</v>
      </c>
      <c r="F51" s="8">
        <v>70</v>
      </c>
      <c r="G51" s="6">
        <v>2.4745370370370369E-2</v>
      </c>
      <c r="H51" s="2" t="s">
        <v>104</v>
      </c>
    </row>
    <row r="52" spans="1:8" s="4" customFormat="1" ht="18.600000000000001" customHeight="1" x14ac:dyDescent="0.25">
      <c r="A52" s="5">
        <v>51</v>
      </c>
      <c r="B52" s="5">
        <v>185</v>
      </c>
      <c r="C52" s="2" t="s">
        <v>105</v>
      </c>
      <c r="D52" s="2" t="s">
        <v>16</v>
      </c>
      <c r="E52" s="1" t="s">
        <v>12</v>
      </c>
      <c r="F52" s="8">
        <v>50</v>
      </c>
      <c r="G52" s="6">
        <v>2.4826388888888891E-2</v>
      </c>
      <c r="H52" s="7"/>
    </row>
    <row r="53" spans="1:8" s="4" customFormat="1" ht="18.600000000000001" customHeight="1" x14ac:dyDescent="0.25">
      <c r="A53" s="5">
        <v>52</v>
      </c>
      <c r="B53" s="5">
        <v>248</v>
      </c>
      <c r="C53" s="2" t="s">
        <v>106</v>
      </c>
      <c r="D53" s="7"/>
      <c r="E53" s="1" t="s">
        <v>12</v>
      </c>
      <c r="F53" s="8">
        <v>60</v>
      </c>
      <c r="G53" s="6">
        <v>2.4826388888888891E-2</v>
      </c>
      <c r="H53" s="7"/>
    </row>
    <row r="54" spans="1:8" s="4" customFormat="1" ht="18.600000000000001" customHeight="1" x14ac:dyDescent="0.25">
      <c r="A54" s="5">
        <v>53</v>
      </c>
      <c r="B54" s="5">
        <v>240</v>
      </c>
      <c r="C54" s="2" t="s">
        <v>107</v>
      </c>
      <c r="D54" s="7"/>
      <c r="E54" s="1" t="s">
        <v>12</v>
      </c>
      <c r="F54" s="8">
        <v>50</v>
      </c>
      <c r="G54" s="6">
        <v>2.4895833333333329E-2</v>
      </c>
      <c r="H54" s="7"/>
    </row>
    <row r="55" spans="1:8" s="4" customFormat="1" ht="18.600000000000001" customHeight="1" x14ac:dyDescent="0.25">
      <c r="A55" s="5">
        <v>54</v>
      </c>
      <c r="B55" s="5">
        <v>224</v>
      </c>
      <c r="C55" s="2" t="s">
        <v>108</v>
      </c>
      <c r="D55" s="2" t="s">
        <v>11</v>
      </c>
      <c r="E55" s="1" t="s">
        <v>12</v>
      </c>
      <c r="F55" s="8">
        <v>40</v>
      </c>
      <c r="G55" s="6">
        <v>2.493055555555556E-2</v>
      </c>
      <c r="H55" s="7"/>
    </row>
    <row r="56" spans="1:8" s="4" customFormat="1" ht="18.600000000000001" customHeight="1" x14ac:dyDescent="0.25">
      <c r="A56" s="5">
        <v>55</v>
      </c>
      <c r="B56" s="5">
        <v>200</v>
      </c>
      <c r="C56" s="2" t="s">
        <v>109</v>
      </c>
      <c r="D56" s="2" t="s">
        <v>96</v>
      </c>
      <c r="E56" s="1" t="s">
        <v>12</v>
      </c>
      <c r="F56" s="8">
        <v>50</v>
      </c>
      <c r="G56" s="6">
        <v>2.5046296296296299E-2</v>
      </c>
      <c r="H56" s="7"/>
    </row>
    <row r="57" spans="1:8" s="4" customFormat="1" ht="18.600000000000001" customHeight="1" x14ac:dyDescent="0.25">
      <c r="A57" s="5">
        <v>56</v>
      </c>
      <c r="B57" s="5">
        <v>226</v>
      </c>
      <c r="C57" s="2" t="s">
        <v>110</v>
      </c>
      <c r="D57" s="2" t="s">
        <v>15</v>
      </c>
      <c r="E57" s="1" t="s">
        <v>12</v>
      </c>
      <c r="F57" s="8">
        <v>70</v>
      </c>
      <c r="G57" s="6">
        <v>2.5057870370370369E-2</v>
      </c>
      <c r="H57" s="7"/>
    </row>
    <row r="58" spans="1:8" s="4" customFormat="1" ht="18.600000000000001" customHeight="1" x14ac:dyDescent="0.25">
      <c r="A58" s="5">
        <v>57</v>
      </c>
      <c r="B58" s="5">
        <v>239</v>
      </c>
      <c r="C58" s="2" t="s">
        <v>46</v>
      </c>
      <c r="D58" s="2" t="s">
        <v>13</v>
      </c>
      <c r="E58" s="1" t="s">
        <v>14</v>
      </c>
      <c r="F58" s="8">
        <v>50</v>
      </c>
      <c r="G58" s="6">
        <v>2.510416666666667E-2</v>
      </c>
      <c r="H58" s="7"/>
    </row>
    <row r="59" spans="1:8" s="4" customFormat="1" ht="18.600000000000001" customHeight="1" x14ac:dyDescent="0.25">
      <c r="A59" s="5">
        <v>58</v>
      </c>
      <c r="B59" s="5">
        <v>183</v>
      </c>
      <c r="C59" s="2" t="s">
        <v>111</v>
      </c>
      <c r="D59" s="2" t="s">
        <v>13</v>
      </c>
      <c r="E59" s="1" t="s">
        <v>14</v>
      </c>
      <c r="F59" s="8">
        <v>50</v>
      </c>
      <c r="G59" s="6">
        <v>2.5185185185185189E-2</v>
      </c>
      <c r="H59" s="7"/>
    </row>
    <row r="60" spans="1:8" s="4" customFormat="1" ht="18.600000000000001" customHeight="1" x14ac:dyDescent="0.25">
      <c r="A60" s="5">
        <v>59</v>
      </c>
      <c r="B60" s="5">
        <v>235</v>
      </c>
      <c r="C60" s="2" t="s">
        <v>112</v>
      </c>
      <c r="D60" s="7"/>
      <c r="E60" s="1" t="s">
        <v>12</v>
      </c>
      <c r="F60" s="8">
        <v>40</v>
      </c>
      <c r="G60" s="6">
        <v>2.5902777777777782E-2</v>
      </c>
      <c r="H60" s="7"/>
    </row>
    <row r="61" spans="1:8" s="4" customFormat="1" ht="18.600000000000001" customHeight="1" x14ac:dyDescent="0.25">
      <c r="A61" s="5">
        <v>60</v>
      </c>
      <c r="B61" s="5">
        <v>238</v>
      </c>
      <c r="C61" s="2" t="s">
        <v>27</v>
      </c>
      <c r="D61" s="2" t="s">
        <v>17</v>
      </c>
      <c r="E61" s="1" t="s">
        <v>12</v>
      </c>
      <c r="F61" s="8">
        <v>60</v>
      </c>
      <c r="G61" s="6">
        <v>2.6168981481481481E-2</v>
      </c>
      <c r="H61" s="7"/>
    </row>
    <row r="62" spans="1:8" s="4" customFormat="1" ht="18.600000000000001" customHeight="1" x14ac:dyDescent="0.25">
      <c r="A62" s="5">
        <v>61</v>
      </c>
      <c r="B62" s="5">
        <v>199</v>
      </c>
      <c r="C62" s="2" t="s">
        <v>28</v>
      </c>
      <c r="D62" s="2" t="s">
        <v>11</v>
      </c>
      <c r="E62" s="1" t="s">
        <v>12</v>
      </c>
      <c r="F62" s="8">
        <v>70</v>
      </c>
      <c r="G62" s="6">
        <v>2.6215277777777778E-2</v>
      </c>
      <c r="H62" s="7"/>
    </row>
    <row r="63" spans="1:8" s="4" customFormat="1" ht="18.600000000000001" customHeight="1" x14ac:dyDescent="0.25">
      <c r="A63" s="5">
        <v>62</v>
      </c>
      <c r="B63" s="5">
        <v>176</v>
      </c>
      <c r="C63" s="2" t="s">
        <v>113</v>
      </c>
      <c r="D63" s="2" t="s">
        <v>13</v>
      </c>
      <c r="E63" s="1" t="s">
        <v>14</v>
      </c>
      <c r="F63" s="8">
        <v>40</v>
      </c>
      <c r="G63" s="6">
        <v>2.644675925925926E-2</v>
      </c>
      <c r="H63" s="2" t="s">
        <v>114</v>
      </c>
    </row>
    <row r="64" spans="1:8" s="4" customFormat="1" ht="18.600000000000001" customHeight="1" x14ac:dyDescent="0.25">
      <c r="A64" s="5">
        <v>63</v>
      </c>
      <c r="B64" s="5">
        <v>177</v>
      </c>
      <c r="C64" s="2" t="s">
        <v>115</v>
      </c>
      <c r="D64" s="2" t="s">
        <v>54</v>
      </c>
      <c r="E64" s="1" t="s">
        <v>14</v>
      </c>
      <c r="F64" s="3" t="s">
        <v>34</v>
      </c>
      <c r="G64" s="6">
        <v>2.6481481481481481E-2</v>
      </c>
      <c r="H64" s="7"/>
    </row>
    <row r="65" spans="1:8" s="4" customFormat="1" ht="18.600000000000001" customHeight="1" x14ac:dyDescent="0.25">
      <c r="A65" s="5">
        <v>64</v>
      </c>
      <c r="B65" s="5">
        <v>207</v>
      </c>
      <c r="C65" s="2" t="s">
        <v>29</v>
      </c>
      <c r="D65" s="7"/>
      <c r="E65" s="1" t="s">
        <v>12</v>
      </c>
      <c r="F65" s="8">
        <v>50</v>
      </c>
      <c r="G65" s="6">
        <v>2.6678240740740738E-2</v>
      </c>
      <c r="H65" s="7"/>
    </row>
    <row r="66" spans="1:8" s="4" customFormat="1" ht="18.600000000000001" customHeight="1" x14ac:dyDescent="0.25">
      <c r="A66" s="5">
        <v>65</v>
      </c>
      <c r="B66" s="5">
        <v>236</v>
      </c>
      <c r="C66" s="2" t="s">
        <v>26</v>
      </c>
      <c r="D66" s="2" t="s">
        <v>116</v>
      </c>
      <c r="E66" s="1" t="s">
        <v>14</v>
      </c>
      <c r="F66" s="8">
        <v>40</v>
      </c>
      <c r="G66" s="6">
        <v>2.6828703703703709E-2</v>
      </c>
      <c r="H66" s="7"/>
    </row>
    <row r="67" spans="1:8" s="4" customFormat="1" ht="18.600000000000001" customHeight="1" x14ac:dyDescent="0.25">
      <c r="A67" s="5">
        <v>66</v>
      </c>
      <c r="B67" s="5">
        <v>234</v>
      </c>
      <c r="C67" s="2" t="s">
        <v>117</v>
      </c>
      <c r="D67" s="2" t="s">
        <v>13</v>
      </c>
      <c r="E67" s="1" t="s">
        <v>14</v>
      </c>
      <c r="F67" s="8">
        <v>40</v>
      </c>
      <c r="G67" s="6">
        <v>2.7025462962962959E-2</v>
      </c>
      <c r="H67" s="7"/>
    </row>
    <row r="68" spans="1:8" s="4" customFormat="1" ht="18.600000000000001" customHeight="1" x14ac:dyDescent="0.25">
      <c r="A68" s="5">
        <v>67</v>
      </c>
      <c r="B68" s="5">
        <v>198</v>
      </c>
      <c r="C68" s="2" t="s">
        <v>25</v>
      </c>
      <c r="D68" s="2" t="s">
        <v>11</v>
      </c>
      <c r="E68" s="1" t="s">
        <v>14</v>
      </c>
      <c r="F68" s="8">
        <v>40</v>
      </c>
      <c r="G68" s="6">
        <v>2.731481481481482E-2</v>
      </c>
      <c r="H68" s="7"/>
    </row>
    <row r="69" spans="1:8" s="4" customFormat="1" ht="18.600000000000001" customHeight="1" x14ac:dyDescent="0.25">
      <c r="A69" s="5">
        <v>68</v>
      </c>
      <c r="B69" s="5">
        <v>180</v>
      </c>
      <c r="C69" s="2" t="s">
        <v>118</v>
      </c>
      <c r="D69" s="2" t="s">
        <v>119</v>
      </c>
      <c r="E69" s="1" t="s">
        <v>12</v>
      </c>
      <c r="F69" s="8">
        <v>50</v>
      </c>
      <c r="G69" s="6">
        <v>2.7997685185185181E-2</v>
      </c>
      <c r="H69" s="7"/>
    </row>
    <row r="70" spans="1:8" s="4" customFormat="1" ht="18.600000000000001" customHeight="1" x14ac:dyDescent="0.25">
      <c r="A70" s="5">
        <v>69</v>
      </c>
      <c r="B70" s="5">
        <v>221</v>
      </c>
      <c r="C70" s="2" t="s">
        <v>120</v>
      </c>
      <c r="D70" s="2" t="s">
        <v>121</v>
      </c>
      <c r="E70" s="1" t="s">
        <v>12</v>
      </c>
      <c r="F70" s="8">
        <v>40</v>
      </c>
      <c r="G70" s="6">
        <v>2.8344907407407409E-2</v>
      </c>
      <c r="H70" s="7"/>
    </row>
    <row r="71" spans="1:8" s="4" customFormat="1" ht="18.600000000000001" customHeight="1" x14ac:dyDescent="0.25">
      <c r="A71" s="5">
        <v>70</v>
      </c>
      <c r="B71" s="5">
        <v>243</v>
      </c>
      <c r="C71" s="2" t="s">
        <v>122</v>
      </c>
      <c r="D71" s="2" t="s">
        <v>96</v>
      </c>
      <c r="E71" s="1" t="s">
        <v>12</v>
      </c>
      <c r="F71" s="3" t="s">
        <v>34</v>
      </c>
      <c r="G71" s="6">
        <v>2.8877314814814811E-2</v>
      </c>
      <c r="H71" s="7"/>
    </row>
    <row r="72" spans="1:8" s="4" customFormat="1" ht="18.600000000000001" customHeight="1" x14ac:dyDescent="0.25">
      <c r="A72" s="5">
        <v>71</v>
      </c>
      <c r="B72" s="5">
        <v>246</v>
      </c>
      <c r="C72" s="2" t="s">
        <v>123</v>
      </c>
      <c r="D72" s="2" t="s">
        <v>96</v>
      </c>
      <c r="E72" s="1" t="s">
        <v>12</v>
      </c>
      <c r="F72" s="8">
        <v>40</v>
      </c>
      <c r="G72" s="6">
        <v>3.0011574074074069E-2</v>
      </c>
      <c r="H72" s="7"/>
    </row>
    <row r="73" spans="1:8" s="4" customFormat="1" ht="18.600000000000001" customHeight="1" x14ac:dyDescent="0.25">
      <c r="A73" s="5">
        <v>72</v>
      </c>
      <c r="B73" s="5">
        <v>205</v>
      </c>
      <c r="C73" s="2" t="s">
        <v>49</v>
      </c>
      <c r="D73" s="2" t="s">
        <v>13</v>
      </c>
      <c r="E73" s="1" t="s">
        <v>12</v>
      </c>
      <c r="F73" s="8">
        <v>40</v>
      </c>
      <c r="G73" s="6">
        <v>3.1516203703703713E-2</v>
      </c>
      <c r="H73" s="7"/>
    </row>
    <row r="74" spans="1:8" s="4" customFormat="1" ht="18.600000000000001" customHeight="1" x14ac:dyDescent="0.25">
      <c r="A74" s="5">
        <v>73</v>
      </c>
      <c r="B74" s="5">
        <v>220</v>
      </c>
      <c r="C74" s="2" t="s">
        <v>124</v>
      </c>
      <c r="D74" s="2" t="s">
        <v>125</v>
      </c>
      <c r="E74" s="1" t="s">
        <v>12</v>
      </c>
      <c r="F74" s="8"/>
      <c r="G74" s="6">
        <v>3.1516203703703713E-2</v>
      </c>
      <c r="H74" s="7"/>
    </row>
    <row r="75" spans="1:8" s="4" customFormat="1" ht="18.600000000000001" customHeight="1" x14ac:dyDescent="0.25">
      <c r="A75" s="5">
        <v>74</v>
      </c>
      <c r="B75" s="5">
        <v>233</v>
      </c>
      <c r="C75" s="2" t="s">
        <v>126</v>
      </c>
      <c r="D75" s="7"/>
      <c r="E75" s="1" t="s">
        <v>12</v>
      </c>
      <c r="F75" s="8">
        <v>50</v>
      </c>
      <c r="G75" s="6">
        <v>3.1956018518518522E-2</v>
      </c>
      <c r="H75" s="7"/>
    </row>
    <row r="76" spans="1:8" s="4" customFormat="1" ht="18.600000000000001" customHeight="1" x14ac:dyDescent="0.25">
      <c r="A76" s="5">
        <v>75</v>
      </c>
      <c r="B76" s="5">
        <v>249</v>
      </c>
      <c r="C76" s="2" t="s">
        <v>127</v>
      </c>
      <c r="D76" s="2" t="s">
        <v>128</v>
      </c>
      <c r="E76" s="1" t="s">
        <v>14</v>
      </c>
      <c r="F76" s="3" t="s">
        <v>34</v>
      </c>
      <c r="G76" s="6">
        <v>3.2546296296296302E-2</v>
      </c>
      <c r="H76" s="7"/>
    </row>
    <row r="77" spans="1:8" s="4" customFormat="1" ht="18.600000000000001" customHeight="1" x14ac:dyDescent="0.25">
      <c r="A77" s="5">
        <v>76</v>
      </c>
      <c r="B77" s="5">
        <v>250</v>
      </c>
      <c r="C77" s="2" t="s">
        <v>129</v>
      </c>
      <c r="D77" s="2" t="s">
        <v>13</v>
      </c>
      <c r="E77" s="1" t="s">
        <v>12</v>
      </c>
      <c r="F77" s="3" t="s">
        <v>34</v>
      </c>
      <c r="G77" s="6">
        <v>3.2546296296296302E-2</v>
      </c>
      <c r="H77" s="7"/>
    </row>
    <row r="78" spans="1:8" s="4" customFormat="1" ht="18.600000000000001" customHeight="1" x14ac:dyDescent="0.25">
      <c r="A78" s="5">
        <v>77</v>
      </c>
      <c r="B78" s="5">
        <v>242</v>
      </c>
      <c r="C78" s="2" t="s">
        <v>130</v>
      </c>
      <c r="D78" s="7"/>
      <c r="E78" s="1" t="s">
        <v>12</v>
      </c>
      <c r="F78" s="3" t="s">
        <v>10</v>
      </c>
      <c r="G78" s="6">
        <v>4.103009259259259E-2</v>
      </c>
      <c r="H78" s="7"/>
    </row>
    <row r="79" spans="1:8" s="4" customFormat="1" ht="13.5" customHeight="1" x14ac:dyDescent="0.25">
      <c r="A79" s="13"/>
      <c r="B79" s="13"/>
      <c r="C79" s="14"/>
      <c r="D79" s="14"/>
      <c r="E79" s="13"/>
      <c r="F79" s="15"/>
      <c r="G79" s="15"/>
      <c r="H79" s="14"/>
    </row>
    <row r="80" spans="1:8" s="4" customFormat="1" ht="13.5" customHeight="1" x14ac:dyDescent="0.25">
      <c r="A80" s="13"/>
      <c r="B80" s="13"/>
      <c r="C80" s="14"/>
      <c r="D80" s="14"/>
      <c r="E80" s="13"/>
      <c r="F80" s="15"/>
      <c r="G80" s="15"/>
      <c r="H80" s="14"/>
    </row>
    <row r="81" s="4" customFormat="1" ht="13.5" customHeight="1" x14ac:dyDescent="0.25"/>
    <row r="82" s="4" customFormat="1" ht="13.5" customHeight="1" x14ac:dyDescent="0.25"/>
    <row r="83" s="4" customFormat="1" ht="13.5" customHeight="1" x14ac:dyDescent="0.25"/>
    <row r="84" s="4" customFormat="1" ht="13.5" customHeight="1" x14ac:dyDescent="0.25"/>
    <row r="85" s="4" customFormat="1" ht="13.5" customHeight="1" x14ac:dyDescent="0.25"/>
    <row r="86" s="4" customFormat="1" ht="13.5" customHeight="1" x14ac:dyDescent="0.25"/>
    <row r="87" s="4" customFormat="1" ht="13.5" customHeight="1" x14ac:dyDescent="0.25"/>
    <row r="88" s="4" customFormat="1" ht="13.5" customHeight="1" x14ac:dyDescent="0.25"/>
    <row r="89" s="4" customFormat="1" ht="13.5" customHeight="1" x14ac:dyDescent="0.25"/>
    <row r="90" s="4" customFormat="1" ht="13.5" customHeight="1" x14ac:dyDescent="0.25"/>
    <row r="91" s="4" customFormat="1" ht="13.5" customHeight="1" x14ac:dyDescent="0.25"/>
    <row r="92" s="4" customFormat="1" ht="13.5" customHeight="1" x14ac:dyDescent="0.25"/>
    <row r="93" s="4" customFormat="1" ht="13.5" customHeight="1" x14ac:dyDescent="0.25"/>
    <row r="94" s="4" customFormat="1" ht="13.5" customHeight="1" x14ac:dyDescent="0.25"/>
    <row r="95" s="4" customFormat="1" ht="13.5" customHeight="1" x14ac:dyDescent="0.25"/>
    <row r="96" s="4" customFormat="1" ht="13.5" customHeight="1" x14ac:dyDescent="0.25"/>
    <row r="97" s="4" customFormat="1" ht="13.5" customHeight="1" x14ac:dyDescent="0.25"/>
    <row r="98" s="4" customFormat="1" ht="13.5" customHeight="1" x14ac:dyDescent="0.25"/>
    <row r="99" s="4" customFormat="1" ht="13.5" customHeight="1" x14ac:dyDescent="0.25"/>
    <row r="100" s="4" customFormat="1" ht="13.5" customHeight="1" x14ac:dyDescent="0.25"/>
    <row r="101" s="4" customFormat="1" ht="13.5" customHeight="1" x14ac:dyDescent="0.25"/>
    <row r="102" s="4" customFormat="1" ht="13.5" customHeight="1" x14ac:dyDescent="0.25"/>
    <row r="103" s="4" customFormat="1" ht="13.5" customHeight="1" x14ac:dyDescent="0.25"/>
    <row r="104" s="4" customFormat="1" ht="13.5" customHeight="1" x14ac:dyDescent="0.25"/>
    <row r="105" s="4" customFormat="1" ht="13.5" customHeight="1" x14ac:dyDescent="0.25"/>
    <row r="106" s="4" customFormat="1" ht="13.5" customHeight="1" x14ac:dyDescent="0.25"/>
    <row r="107" s="4" customFormat="1" ht="13.5" customHeight="1" x14ac:dyDescent="0.25"/>
    <row r="108" s="4" customFormat="1" ht="13.5" customHeight="1" x14ac:dyDescent="0.25"/>
    <row r="109" s="4" customFormat="1" ht="13.5" customHeight="1" x14ac:dyDescent="0.25"/>
    <row r="110" s="4" customFormat="1" ht="13.5" customHeight="1" x14ac:dyDescent="0.25"/>
    <row r="111" s="4" customFormat="1" ht="13.5" customHeight="1" x14ac:dyDescent="0.25"/>
    <row r="112" s="4" customFormat="1" ht="13.5" customHeight="1" x14ac:dyDescent="0.25"/>
    <row r="113" s="4" customFormat="1" ht="13.5" customHeight="1" x14ac:dyDescent="0.25"/>
    <row r="114" s="4" customFormat="1" ht="13.5" customHeight="1" x14ac:dyDescent="0.25"/>
    <row r="115" s="4" customFormat="1" ht="13.5" customHeight="1" x14ac:dyDescent="0.25"/>
    <row r="116" s="4" customFormat="1" ht="13.5" customHeight="1" x14ac:dyDescent="0.25"/>
    <row r="117" s="4" customFormat="1" ht="13.5" customHeight="1" x14ac:dyDescent="0.25"/>
    <row r="118" s="4" customFormat="1" ht="13.5" customHeight="1" x14ac:dyDescent="0.25"/>
    <row r="119" s="4" customFormat="1" ht="13.5" customHeight="1" x14ac:dyDescent="0.25"/>
    <row r="120" s="4" customFormat="1" ht="13.5" customHeight="1" x14ac:dyDescent="0.25"/>
    <row r="121" s="4" customFormat="1" ht="13.5" customHeight="1" x14ac:dyDescent="0.25"/>
    <row r="122" s="4" customFormat="1" ht="13.5" customHeight="1" x14ac:dyDescent="0.25"/>
    <row r="123" s="4" customFormat="1" ht="13.5" customHeight="1" x14ac:dyDescent="0.25"/>
    <row r="124" s="4" customFormat="1" ht="13.5" customHeight="1" x14ac:dyDescent="0.25"/>
    <row r="125" s="4" customFormat="1" ht="13.5" customHeight="1" x14ac:dyDescent="0.25"/>
    <row r="126" s="4" customFormat="1" ht="13.5" customHeight="1" x14ac:dyDescent="0.25"/>
    <row r="127" s="4" customFormat="1" ht="13.5" customHeight="1" x14ac:dyDescent="0.25"/>
    <row r="128" s="4" customFormat="1" ht="13.5" customHeight="1" x14ac:dyDescent="0.25"/>
    <row r="129" s="4" customFormat="1" ht="13.5" customHeight="1" x14ac:dyDescent="0.25"/>
    <row r="130" s="4" customFormat="1" ht="13.5" customHeight="1" x14ac:dyDescent="0.25"/>
    <row r="131" s="4" customFormat="1" ht="13.5" customHeight="1" x14ac:dyDescent="0.25"/>
    <row r="132" s="4" customFormat="1" ht="13.5" customHeight="1" x14ac:dyDescent="0.25"/>
    <row r="133" s="4" customFormat="1" ht="13.5" customHeight="1" x14ac:dyDescent="0.25"/>
    <row r="134" s="4" customFormat="1" ht="13.5" customHeight="1" x14ac:dyDescent="0.25"/>
    <row r="135" s="4" customFormat="1" ht="13.5" customHeight="1" x14ac:dyDescent="0.25"/>
    <row r="136" s="4" customFormat="1" ht="13.5" customHeight="1" x14ac:dyDescent="0.25"/>
    <row r="137" s="4" customFormat="1" ht="13.5" customHeight="1" x14ac:dyDescent="0.25"/>
    <row r="138" s="4" customFormat="1" ht="13.5" customHeight="1" x14ac:dyDescent="0.25"/>
    <row r="139" s="4" customFormat="1" ht="13.5" customHeight="1" x14ac:dyDescent="0.25"/>
    <row r="140" s="4" customFormat="1" ht="13.5" customHeight="1" x14ac:dyDescent="0.25"/>
    <row r="141" s="4" customFormat="1" ht="13.5" customHeight="1" x14ac:dyDescent="0.25"/>
    <row r="142" s="4" customFormat="1" ht="13.5" customHeight="1" x14ac:dyDescent="0.25"/>
    <row r="143" s="4" customFormat="1" ht="13.5" customHeight="1" x14ac:dyDescent="0.25"/>
    <row r="144" s="4" customFormat="1" ht="13.5" customHeight="1" x14ac:dyDescent="0.25"/>
    <row r="145" s="4" customFormat="1" ht="13.5" customHeight="1" x14ac:dyDescent="0.25"/>
    <row r="146" s="4" customFormat="1" ht="13.5" customHeight="1" x14ac:dyDescent="0.25"/>
    <row r="147" s="4" customFormat="1" ht="13.5" customHeight="1" x14ac:dyDescent="0.25"/>
    <row r="148" s="4" customFormat="1" ht="13.5" customHeight="1" x14ac:dyDescent="0.25"/>
    <row r="149" s="4" customFormat="1" ht="13.5" customHeight="1" x14ac:dyDescent="0.25"/>
    <row r="150" s="4" customFormat="1" ht="13.5" customHeight="1" x14ac:dyDescent="0.25"/>
    <row r="151" s="4" customFormat="1" ht="13.5" customHeight="1" x14ac:dyDescent="0.25"/>
    <row r="152" s="4" customFormat="1" ht="13.5" customHeight="1" x14ac:dyDescent="0.25"/>
    <row r="153" s="4" customFormat="1" ht="13.5" customHeight="1" x14ac:dyDescent="0.25"/>
    <row r="154" s="4" customFormat="1" ht="13.5" customHeight="1" x14ac:dyDescent="0.25"/>
    <row r="155" s="4" customFormat="1" ht="13.5" customHeight="1" x14ac:dyDescent="0.25"/>
    <row r="156" s="4" customFormat="1" ht="13.5" customHeight="1" x14ac:dyDescent="0.25"/>
    <row r="157" s="4" customFormat="1" ht="13.5" customHeight="1" x14ac:dyDescent="0.25"/>
  </sheetData>
  <conditionalFormatting sqref="B6:B128">
    <cfRule type="duplicateValues" dxfId="2" priority="3"/>
  </conditionalFormatting>
  <conditionalFormatting sqref="I130:P131">
    <cfRule type="cellIs" dxfId="1" priority="2" operator="equal">
      <formula>"PASS"</formula>
    </cfRule>
  </conditionalFormatting>
  <conditionalFormatting sqref="Q130:W131">
    <cfRule type="cellIs" dxfId="0" priority="1" operator="equal">
      <formula>"PASS"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 pts</vt:lpstr>
      <vt:lpstr>F pts</vt:lpstr>
      <vt:lpstr>Llangorse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Routing West</dc:creator>
  <cp:lastModifiedBy>Routing West</cp:lastModifiedBy>
  <cp:lastPrinted>2017-01-22T10:18:29Z</cp:lastPrinted>
  <dcterms:created xsi:type="dcterms:W3CDTF">2017-01-22T09:54:48Z</dcterms:created>
  <dcterms:modified xsi:type="dcterms:W3CDTF">2018-01-15T15:29:06Z</dcterms:modified>
</cp:coreProperties>
</file>