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165" windowWidth="7635" windowHeight="11640" firstSheet="3" activeTab="8"/>
  </bookViews>
  <sheets>
    <sheet name="Race Calendar" sheetId="1" r:id="rId1"/>
    <sheet name="M Pts" sheetId="2" r:id="rId2"/>
    <sheet name="M Age Graded" sheetId="3" r:id="rId3"/>
    <sheet name="M Times" sheetId="4" r:id="rId4"/>
    <sheet name="F Pts" sheetId="8" r:id="rId5"/>
    <sheet name="F Age Graded" sheetId="6" r:id="rId6"/>
    <sheet name="F Times" sheetId="7" r:id="rId7"/>
    <sheet name="Current Standings" sheetId="9" r:id="rId8"/>
    <sheet name="Prize winners" sheetId="13" r:id="rId9"/>
    <sheet name="FoD Autumn HM" sheetId="14" r:id="rId10"/>
  </sheets>
  <calcPr calcId="145621"/>
</workbook>
</file>

<file path=xl/calcChain.xml><?xml version="1.0" encoding="utf-8"?>
<calcChain xmlns="http://schemas.openxmlformats.org/spreadsheetml/2006/main">
  <c r="H45" i="3" l="1"/>
  <c r="N45" i="3"/>
  <c r="Z45" i="3"/>
  <c r="AE45" i="3"/>
  <c r="AJ45" i="3"/>
  <c r="AR45" i="3"/>
  <c r="BO45" i="3"/>
  <c r="CC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AS3" i="4"/>
  <c r="AE3" i="4"/>
  <c r="Y3" i="4"/>
  <c r="U3" i="4"/>
  <c r="Q3" i="4"/>
  <c r="H44" i="2"/>
  <c r="N44" i="2"/>
  <c r="V44" i="2"/>
  <c r="BI44" i="2" s="1"/>
  <c r="Z44" i="2"/>
  <c r="AH44" i="2"/>
  <c r="AW44" i="2"/>
  <c r="BE44" i="2"/>
  <c r="BG44" i="2"/>
  <c r="BH44" i="2"/>
  <c r="BJ44" i="2"/>
  <c r="BK44" i="2"/>
  <c r="BL44" i="2"/>
  <c r="BM44" i="2"/>
  <c r="BN44" i="2"/>
  <c r="BO44" i="2"/>
  <c r="BP44" i="2"/>
  <c r="BQ44" i="2"/>
  <c r="BS44" i="2"/>
  <c r="BD44" i="2" s="1"/>
  <c r="BT44" i="2"/>
  <c r="BU44" i="2"/>
  <c r="BV44" i="2"/>
  <c r="BW44" i="2"/>
  <c r="BX44" i="2"/>
  <c r="BY44" i="2"/>
  <c r="BZ44" i="2"/>
  <c r="CA44" i="2"/>
  <c r="CB44" i="2"/>
  <c r="CF44" i="2"/>
  <c r="CA45" i="3" l="1"/>
  <c r="CB45" i="3"/>
  <c r="CD45" i="3" s="1"/>
  <c r="DA45" i="3"/>
  <c r="B45" i="3" s="1"/>
  <c r="CC44" i="2"/>
  <c r="B44" i="2" s="1"/>
  <c r="BC44" i="2"/>
  <c r="BF44" i="2" s="1"/>
  <c r="CG5" i="6"/>
  <c r="CP7" i="6"/>
  <c r="CP10" i="6"/>
  <c r="BO4" i="8"/>
  <c r="BV10" i="2" l="1"/>
  <c r="CH5" i="3" l="1"/>
  <c r="H63" i="3"/>
  <c r="N63" i="3"/>
  <c r="Z63" i="3"/>
  <c r="AE63" i="3"/>
  <c r="AJ63" i="3"/>
  <c r="AR63" i="3"/>
  <c r="BO63" i="3"/>
  <c r="CC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H61" i="3"/>
  <c r="N61" i="3"/>
  <c r="Z61" i="3"/>
  <c r="AE61" i="3"/>
  <c r="AJ61" i="3"/>
  <c r="AR61" i="3"/>
  <c r="BO61" i="3"/>
  <c r="CC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CB63" i="3" l="1"/>
  <c r="CB61" i="3"/>
  <c r="DA61" i="3"/>
  <c r="B61" i="3" s="1"/>
  <c r="DA63" i="3"/>
  <c r="B63" i="3" s="1"/>
  <c r="CA63" i="3"/>
  <c r="CA61" i="3"/>
  <c r="H63" i="2"/>
  <c r="N63" i="2"/>
  <c r="V63" i="2"/>
  <c r="BI63" i="2" s="1"/>
  <c r="Z63" i="2"/>
  <c r="AH63" i="2"/>
  <c r="AW63" i="2"/>
  <c r="BE63" i="2"/>
  <c r="BG63" i="2"/>
  <c r="BH63" i="2"/>
  <c r="BJ63" i="2"/>
  <c r="BK63" i="2"/>
  <c r="BL63" i="2"/>
  <c r="BM63" i="2"/>
  <c r="BN63" i="2"/>
  <c r="BO63" i="2"/>
  <c r="BP63" i="2"/>
  <c r="BQ63" i="2"/>
  <c r="BS63" i="2"/>
  <c r="BT63" i="2"/>
  <c r="BU63" i="2"/>
  <c r="BV63" i="2"/>
  <c r="BW63" i="2"/>
  <c r="BX63" i="2"/>
  <c r="BY63" i="2"/>
  <c r="BZ63" i="2"/>
  <c r="CA63" i="2"/>
  <c r="CB63" i="2"/>
  <c r="CF63" i="2"/>
  <c r="Q47" i="4"/>
  <c r="U47" i="4"/>
  <c r="Y47" i="4"/>
  <c r="AE47" i="4"/>
  <c r="AS47" i="4"/>
  <c r="H62" i="2"/>
  <c r="N62" i="2"/>
  <c r="V62" i="2"/>
  <c r="BI62" i="2" s="1"/>
  <c r="Z62" i="2"/>
  <c r="AH62" i="2"/>
  <c r="AW62" i="2"/>
  <c r="BE62" i="2"/>
  <c r="BG62" i="2"/>
  <c r="BH62" i="2"/>
  <c r="BJ62" i="2"/>
  <c r="BK62" i="2"/>
  <c r="BL62" i="2"/>
  <c r="BM62" i="2"/>
  <c r="BN62" i="2"/>
  <c r="BO62" i="2"/>
  <c r="BP62" i="2"/>
  <c r="BQ62" i="2"/>
  <c r="BS62" i="2"/>
  <c r="BT62" i="2"/>
  <c r="BU62" i="2"/>
  <c r="BV62" i="2"/>
  <c r="BW62" i="2"/>
  <c r="BX62" i="2"/>
  <c r="BY62" i="2"/>
  <c r="BZ62" i="2"/>
  <c r="CA62" i="2"/>
  <c r="CB62" i="2"/>
  <c r="CF62" i="2"/>
  <c r="CD61" i="3" l="1"/>
  <c r="CD63" i="3"/>
  <c r="CC63" i="2"/>
  <c r="BC63" i="2"/>
  <c r="BD62" i="2"/>
  <c r="BD63" i="2"/>
  <c r="CC62" i="2"/>
  <c r="BC62" i="2"/>
  <c r="Q43" i="4"/>
  <c r="U43" i="4"/>
  <c r="Y43" i="4"/>
  <c r="AE43" i="4"/>
  <c r="AS43" i="4"/>
  <c r="BF63" i="2" l="1"/>
  <c r="B63" i="2" s="1"/>
  <c r="BF62" i="2"/>
  <c r="B62" i="2" s="1"/>
  <c r="BP8" i="2"/>
  <c r="H70" i="3" l="1"/>
  <c r="N70" i="3"/>
  <c r="Z70" i="3"/>
  <c r="AE70" i="3"/>
  <c r="AJ70" i="3"/>
  <c r="AR70" i="3"/>
  <c r="BO70" i="3"/>
  <c r="CC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H70" i="2"/>
  <c r="N70" i="2"/>
  <c r="V70" i="2"/>
  <c r="BI70" i="2" s="1"/>
  <c r="Z70" i="2"/>
  <c r="AH70" i="2"/>
  <c r="AW70" i="2"/>
  <c r="BE70" i="2"/>
  <c r="BG70" i="2"/>
  <c r="BH70" i="2"/>
  <c r="BJ70" i="2"/>
  <c r="BK70" i="2"/>
  <c r="BL70" i="2"/>
  <c r="BM70" i="2"/>
  <c r="BN70" i="2"/>
  <c r="BO70" i="2"/>
  <c r="BP70" i="2"/>
  <c r="BQ70" i="2"/>
  <c r="BS70" i="2"/>
  <c r="BT70" i="2"/>
  <c r="BU70" i="2"/>
  <c r="BV70" i="2"/>
  <c r="BW70" i="2"/>
  <c r="BX70" i="2"/>
  <c r="BY70" i="2"/>
  <c r="BZ70" i="2"/>
  <c r="CA70" i="2"/>
  <c r="CB70" i="2"/>
  <c r="CF70" i="2"/>
  <c r="O67" i="9"/>
  <c r="O68" i="9" s="1"/>
  <c r="O69" i="9" s="1"/>
  <c r="O70" i="9" s="1"/>
  <c r="O71" i="9" s="1"/>
  <c r="O72" i="9" s="1"/>
  <c r="O73" i="9" s="1"/>
  <c r="O74" i="9" s="1"/>
  <c r="O75" i="9" s="1"/>
  <c r="A67" i="9"/>
  <c r="A68" i="9"/>
  <c r="A69" i="9" s="1"/>
  <c r="A70" i="9" s="1"/>
  <c r="A71" i="9" s="1"/>
  <c r="A72" i="9" s="1"/>
  <c r="A73" i="9" s="1"/>
  <c r="A74" i="9" s="1"/>
  <c r="A75" i="9" s="1"/>
  <c r="H59" i="8"/>
  <c r="N59" i="8"/>
  <c r="V59" i="8"/>
  <c r="BI59" i="8" s="1"/>
  <c r="Z59" i="8"/>
  <c r="AH59" i="8"/>
  <c r="AW59" i="8"/>
  <c r="BE59" i="8"/>
  <c r="BG59" i="8"/>
  <c r="BH59" i="8"/>
  <c r="BJ59" i="8"/>
  <c r="BK59" i="8"/>
  <c r="BL59" i="8"/>
  <c r="BM59" i="8"/>
  <c r="BN59" i="8"/>
  <c r="BO59" i="8"/>
  <c r="BP59" i="8"/>
  <c r="BQ59" i="8"/>
  <c r="BS59" i="8"/>
  <c r="BT59" i="8"/>
  <c r="BU59" i="8"/>
  <c r="BV59" i="8"/>
  <c r="BW59" i="8"/>
  <c r="BX59" i="8"/>
  <c r="BY59" i="8"/>
  <c r="BZ59" i="8"/>
  <c r="CA59" i="8"/>
  <c r="CB59" i="8"/>
  <c r="CF59" i="8"/>
  <c r="H53" i="8"/>
  <c r="N53" i="8"/>
  <c r="V53" i="8"/>
  <c r="BI53" i="8" s="1"/>
  <c r="Z53" i="8"/>
  <c r="AH53" i="8"/>
  <c r="AW53" i="8"/>
  <c r="BE53" i="8"/>
  <c r="BG53" i="8"/>
  <c r="BH53" i="8"/>
  <c r="BJ53" i="8"/>
  <c r="BK53" i="8"/>
  <c r="BL53" i="8"/>
  <c r="BM53" i="8"/>
  <c r="BN53" i="8"/>
  <c r="BO53" i="8"/>
  <c r="BP53" i="8"/>
  <c r="BQ53" i="8"/>
  <c r="BS53" i="8"/>
  <c r="BT53" i="8"/>
  <c r="BU53" i="8"/>
  <c r="BV53" i="8"/>
  <c r="BW53" i="8"/>
  <c r="BX53" i="8"/>
  <c r="BY53" i="8"/>
  <c r="BZ53" i="8"/>
  <c r="CA53" i="8"/>
  <c r="CB53" i="8"/>
  <c r="CF53" i="8"/>
  <c r="H42" i="8"/>
  <c r="N42" i="8"/>
  <c r="V42" i="8"/>
  <c r="BI42" i="8" s="1"/>
  <c r="Z42" i="8"/>
  <c r="AH42" i="8"/>
  <c r="AW42" i="8"/>
  <c r="BE42" i="8"/>
  <c r="BG42" i="8"/>
  <c r="BH42" i="8"/>
  <c r="BJ42" i="8"/>
  <c r="BK42" i="8"/>
  <c r="BL42" i="8"/>
  <c r="BM42" i="8"/>
  <c r="BN42" i="8"/>
  <c r="BO42" i="8"/>
  <c r="BP42" i="8"/>
  <c r="BQ42" i="8"/>
  <c r="BS42" i="8"/>
  <c r="BT42" i="8"/>
  <c r="BU42" i="8"/>
  <c r="BV42" i="8"/>
  <c r="BW42" i="8"/>
  <c r="BX42" i="8"/>
  <c r="BY42" i="8"/>
  <c r="BZ42" i="8"/>
  <c r="CA42" i="8"/>
  <c r="CB42" i="8"/>
  <c r="CF42" i="8"/>
  <c r="H39" i="8"/>
  <c r="N39" i="8"/>
  <c r="V39" i="8"/>
  <c r="BI39" i="8" s="1"/>
  <c r="Z39" i="8"/>
  <c r="AH39" i="8"/>
  <c r="AW39" i="8"/>
  <c r="BE39" i="8"/>
  <c r="BG39" i="8"/>
  <c r="BH39" i="8"/>
  <c r="BJ39" i="8"/>
  <c r="BK39" i="8"/>
  <c r="BL39" i="8"/>
  <c r="BM39" i="8"/>
  <c r="BN39" i="8"/>
  <c r="BO39" i="8"/>
  <c r="BP39" i="8"/>
  <c r="BQ39" i="8"/>
  <c r="BS39" i="8"/>
  <c r="BT39" i="8"/>
  <c r="BU39" i="8"/>
  <c r="BV39" i="8"/>
  <c r="BW39" i="8"/>
  <c r="BX39" i="8"/>
  <c r="BY39" i="8"/>
  <c r="BZ39" i="8"/>
  <c r="CA39" i="8"/>
  <c r="CB39" i="8"/>
  <c r="CF39" i="8"/>
  <c r="H40" i="8"/>
  <c r="N40" i="8"/>
  <c r="V40" i="8"/>
  <c r="BI40" i="8" s="1"/>
  <c r="Z40" i="8"/>
  <c r="AH40" i="8"/>
  <c r="AW40" i="8"/>
  <c r="BE40" i="8"/>
  <c r="BG40" i="8"/>
  <c r="BH40" i="8"/>
  <c r="BJ40" i="8"/>
  <c r="BK40" i="8"/>
  <c r="BL40" i="8"/>
  <c r="BM40" i="8"/>
  <c r="BN40" i="8"/>
  <c r="BO40" i="8"/>
  <c r="BP40" i="8"/>
  <c r="BQ40" i="8"/>
  <c r="BS40" i="8"/>
  <c r="BT40" i="8"/>
  <c r="BU40" i="8"/>
  <c r="BV40" i="8"/>
  <c r="BW40" i="8"/>
  <c r="BX40" i="8"/>
  <c r="BY40" i="8"/>
  <c r="BZ40" i="8"/>
  <c r="CA40" i="8"/>
  <c r="CB40" i="8"/>
  <c r="CF40" i="8"/>
  <c r="H65" i="8"/>
  <c r="N65" i="8"/>
  <c r="V65" i="8"/>
  <c r="BI65" i="8" s="1"/>
  <c r="Z65" i="8"/>
  <c r="AH65" i="8"/>
  <c r="AW65" i="8"/>
  <c r="BE65" i="8"/>
  <c r="BG65" i="8"/>
  <c r="BH65" i="8"/>
  <c r="BJ65" i="8"/>
  <c r="BK65" i="8"/>
  <c r="BL65" i="8"/>
  <c r="BM65" i="8"/>
  <c r="BN65" i="8"/>
  <c r="BO65" i="8"/>
  <c r="BP65" i="8"/>
  <c r="BQ65" i="8"/>
  <c r="BS65" i="8"/>
  <c r="BT65" i="8"/>
  <c r="BU65" i="8"/>
  <c r="BV65" i="8"/>
  <c r="BW65" i="8"/>
  <c r="BX65" i="8"/>
  <c r="BY65" i="8"/>
  <c r="BZ65" i="8"/>
  <c r="CA65" i="8"/>
  <c r="CB65" i="8"/>
  <c r="CF65" i="8"/>
  <c r="H70" i="8"/>
  <c r="N70" i="8"/>
  <c r="V70" i="8"/>
  <c r="BI70" i="8" s="1"/>
  <c r="Z70" i="8"/>
  <c r="AH70" i="8"/>
  <c r="AW70" i="8"/>
  <c r="BE70" i="8"/>
  <c r="BG70" i="8"/>
  <c r="BH70" i="8"/>
  <c r="BJ70" i="8"/>
  <c r="BK70" i="8"/>
  <c r="BL70" i="8"/>
  <c r="BM70" i="8"/>
  <c r="BN70" i="8"/>
  <c r="BO70" i="8"/>
  <c r="BP70" i="8"/>
  <c r="BQ70" i="8"/>
  <c r="BS70" i="8"/>
  <c r="BT70" i="8"/>
  <c r="BU70" i="8"/>
  <c r="BV70" i="8"/>
  <c r="BW70" i="8"/>
  <c r="BX70" i="8"/>
  <c r="BY70" i="8"/>
  <c r="BZ70" i="8"/>
  <c r="CA70" i="8"/>
  <c r="CB70" i="8"/>
  <c r="CF70" i="8"/>
  <c r="H72" i="8"/>
  <c r="N72" i="8"/>
  <c r="V72" i="8"/>
  <c r="BI72" i="8" s="1"/>
  <c r="Z72" i="8"/>
  <c r="AH72" i="8"/>
  <c r="AW72" i="8"/>
  <c r="BE72" i="8"/>
  <c r="BG72" i="8"/>
  <c r="BH72" i="8"/>
  <c r="BJ72" i="8"/>
  <c r="BK72" i="8"/>
  <c r="BL72" i="8"/>
  <c r="BM72" i="8"/>
  <c r="BN72" i="8"/>
  <c r="BO72" i="8"/>
  <c r="BP72" i="8"/>
  <c r="BQ72" i="8"/>
  <c r="BS72" i="8"/>
  <c r="BT72" i="8"/>
  <c r="BU72" i="8"/>
  <c r="BV72" i="8"/>
  <c r="BW72" i="8"/>
  <c r="BX72" i="8"/>
  <c r="BY72" i="8"/>
  <c r="BZ72" i="8"/>
  <c r="CA72" i="8"/>
  <c r="CB72" i="8"/>
  <c r="CF72" i="8"/>
  <c r="Q69" i="4"/>
  <c r="U69" i="4"/>
  <c r="Y69" i="4"/>
  <c r="AE69" i="4"/>
  <c r="AS69" i="4"/>
  <c r="BC70" i="2" l="1"/>
  <c r="BD70" i="2"/>
  <c r="CC70" i="2"/>
  <c r="B70" i="2" s="1"/>
  <c r="CB70" i="3"/>
  <c r="DA70" i="3"/>
  <c r="B70" i="3" s="1"/>
  <c r="CA70" i="3"/>
  <c r="BC39" i="8"/>
  <c r="BC65" i="8"/>
  <c r="BC72" i="8"/>
  <c r="BD70" i="8"/>
  <c r="BD53" i="8"/>
  <c r="CC59" i="8"/>
  <c r="B59" i="8" s="1"/>
  <c r="CC72" i="8"/>
  <c r="B72" i="8" s="1"/>
  <c r="BD39" i="8"/>
  <c r="BD40" i="8"/>
  <c r="BD65" i="8"/>
  <c r="BD59" i="8"/>
  <c r="CC39" i="8"/>
  <c r="B39" i="8" s="1"/>
  <c r="BD42" i="8"/>
  <c r="BD72" i="8"/>
  <c r="CC40" i="8"/>
  <c r="B40" i="8" s="1"/>
  <c r="BC70" i="8"/>
  <c r="CC70" i="8"/>
  <c r="B70" i="8" s="1"/>
  <c r="BC53" i="8"/>
  <c r="CC42" i="8"/>
  <c r="B42" i="8" s="1"/>
  <c r="BC42" i="8"/>
  <c r="CC65" i="8"/>
  <c r="B65" i="8" s="1"/>
  <c r="BC40" i="8"/>
  <c r="BC59" i="8"/>
  <c r="CC53" i="8"/>
  <c r="B53" i="8" s="1"/>
  <c r="H60" i="6"/>
  <c r="N60" i="6"/>
  <c r="Z60" i="6"/>
  <c r="AE60" i="6"/>
  <c r="AJ60" i="6"/>
  <c r="AR60" i="6"/>
  <c r="BO60" i="6"/>
  <c r="CC60" i="6"/>
  <c r="CE60" i="6"/>
  <c r="CF60" i="6"/>
  <c r="CG60" i="6"/>
  <c r="CH60" i="6"/>
  <c r="CI60" i="6"/>
  <c r="CJ60" i="6"/>
  <c r="CK60" i="6"/>
  <c r="CL60" i="6"/>
  <c r="CM60" i="6"/>
  <c r="CN60" i="6"/>
  <c r="CO60" i="6"/>
  <c r="CP60" i="6"/>
  <c r="CQ60" i="6"/>
  <c r="CR60" i="6"/>
  <c r="CS60" i="6"/>
  <c r="CT60" i="6"/>
  <c r="CU60" i="6"/>
  <c r="CV60" i="6"/>
  <c r="CW60" i="6"/>
  <c r="CX60" i="6"/>
  <c r="CY60" i="6"/>
  <c r="CZ60" i="6"/>
  <c r="H69" i="6"/>
  <c r="N69" i="6"/>
  <c r="Z69" i="6"/>
  <c r="AE69" i="6"/>
  <c r="AJ69" i="6"/>
  <c r="AR69" i="6"/>
  <c r="BO69" i="6"/>
  <c r="CC69" i="6"/>
  <c r="CE69" i="6"/>
  <c r="CF69" i="6"/>
  <c r="CG69" i="6"/>
  <c r="CH69" i="6"/>
  <c r="CI69" i="6"/>
  <c r="CJ69" i="6"/>
  <c r="CK69" i="6"/>
  <c r="CL69" i="6"/>
  <c r="CM69" i="6"/>
  <c r="CN69" i="6"/>
  <c r="CO69" i="6"/>
  <c r="CP69" i="6"/>
  <c r="CQ69" i="6"/>
  <c r="CR69" i="6"/>
  <c r="CS69" i="6"/>
  <c r="CT69" i="6"/>
  <c r="CU69" i="6"/>
  <c r="CV69" i="6"/>
  <c r="CW69" i="6"/>
  <c r="CX69" i="6"/>
  <c r="CY69" i="6"/>
  <c r="CZ69" i="6"/>
  <c r="H56" i="6"/>
  <c r="N56" i="6"/>
  <c r="Z56" i="6"/>
  <c r="AE56" i="6"/>
  <c r="AJ56" i="6"/>
  <c r="AR56" i="6"/>
  <c r="BO56" i="6"/>
  <c r="CC56" i="6"/>
  <c r="CE56" i="6"/>
  <c r="CF56" i="6"/>
  <c r="CG56" i="6"/>
  <c r="CH56" i="6"/>
  <c r="CI56" i="6"/>
  <c r="CJ56" i="6"/>
  <c r="CK56" i="6"/>
  <c r="CL56" i="6"/>
  <c r="CM56" i="6"/>
  <c r="CN56" i="6"/>
  <c r="CO56" i="6"/>
  <c r="CP56" i="6"/>
  <c r="CQ56" i="6"/>
  <c r="CR56" i="6"/>
  <c r="CS56" i="6"/>
  <c r="CT56" i="6"/>
  <c r="CU56" i="6"/>
  <c r="CV56" i="6"/>
  <c r="CW56" i="6"/>
  <c r="CX56" i="6"/>
  <c r="CY56" i="6"/>
  <c r="CZ56" i="6"/>
  <c r="H36" i="6"/>
  <c r="N36" i="6"/>
  <c r="Z36" i="6"/>
  <c r="AE36" i="6"/>
  <c r="AJ36" i="6"/>
  <c r="AR36" i="6"/>
  <c r="BO36" i="6"/>
  <c r="CC36" i="6"/>
  <c r="CE36" i="6"/>
  <c r="CF36" i="6"/>
  <c r="CG36" i="6"/>
  <c r="CH36" i="6"/>
  <c r="CI36" i="6"/>
  <c r="CJ36" i="6"/>
  <c r="CK36" i="6"/>
  <c r="CL36" i="6"/>
  <c r="CM36" i="6"/>
  <c r="CN36" i="6"/>
  <c r="CO36" i="6"/>
  <c r="CP36" i="6"/>
  <c r="CQ36" i="6"/>
  <c r="CR36" i="6"/>
  <c r="CS36" i="6"/>
  <c r="CT36" i="6"/>
  <c r="CU36" i="6"/>
  <c r="CV36" i="6"/>
  <c r="CW36" i="6"/>
  <c r="CX36" i="6"/>
  <c r="CY36" i="6"/>
  <c r="CZ36" i="6"/>
  <c r="H42" i="6"/>
  <c r="N42" i="6"/>
  <c r="Z42" i="6"/>
  <c r="AE42" i="6"/>
  <c r="AJ42" i="6"/>
  <c r="AR42" i="6"/>
  <c r="BO42" i="6"/>
  <c r="CC42" i="6"/>
  <c r="CE42" i="6"/>
  <c r="CF42" i="6"/>
  <c r="CG42" i="6"/>
  <c r="CH42" i="6"/>
  <c r="CI42" i="6"/>
  <c r="CJ42" i="6"/>
  <c r="CK42" i="6"/>
  <c r="CL42" i="6"/>
  <c r="CM42" i="6"/>
  <c r="CN42" i="6"/>
  <c r="CO42" i="6"/>
  <c r="CP42" i="6"/>
  <c r="CQ42" i="6"/>
  <c r="CR42" i="6"/>
  <c r="CS42" i="6"/>
  <c r="CT42" i="6"/>
  <c r="CU42" i="6"/>
  <c r="CV42" i="6"/>
  <c r="CW42" i="6"/>
  <c r="CX42" i="6"/>
  <c r="CY42" i="6"/>
  <c r="CZ42" i="6"/>
  <c r="H73" i="6"/>
  <c r="N73" i="6"/>
  <c r="Z73" i="6"/>
  <c r="AE73" i="6"/>
  <c r="AJ73" i="6"/>
  <c r="AR73" i="6"/>
  <c r="BO73" i="6"/>
  <c r="CC73" i="6"/>
  <c r="CE73" i="6"/>
  <c r="CF73" i="6"/>
  <c r="CG73" i="6"/>
  <c r="CH73" i="6"/>
  <c r="CI73" i="6"/>
  <c r="CJ73" i="6"/>
  <c r="CK73" i="6"/>
  <c r="CL73" i="6"/>
  <c r="CM73" i="6"/>
  <c r="CN73" i="6"/>
  <c r="CO73" i="6"/>
  <c r="CP73" i="6"/>
  <c r="CQ73" i="6"/>
  <c r="CR73" i="6"/>
  <c r="CS73" i="6"/>
  <c r="CT73" i="6"/>
  <c r="CU73" i="6"/>
  <c r="CV73" i="6"/>
  <c r="CW73" i="6"/>
  <c r="CX73" i="6"/>
  <c r="CY73" i="6"/>
  <c r="CZ73" i="6"/>
  <c r="H37" i="6"/>
  <c r="N37" i="6"/>
  <c r="Z37" i="6"/>
  <c r="AE37" i="6"/>
  <c r="AJ37" i="6"/>
  <c r="AR37" i="6"/>
  <c r="BO37" i="6"/>
  <c r="CC37" i="6"/>
  <c r="CE37" i="6"/>
  <c r="CF37" i="6"/>
  <c r="CG37" i="6"/>
  <c r="CH37" i="6"/>
  <c r="CI37" i="6"/>
  <c r="CJ37" i="6"/>
  <c r="CK37" i="6"/>
  <c r="CL37" i="6"/>
  <c r="CM37" i="6"/>
  <c r="CN37" i="6"/>
  <c r="CO37" i="6"/>
  <c r="CP37" i="6"/>
  <c r="CQ37" i="6"/>
  <c r="CR37" i="6"/>
  <c r="CS37" i="6"/>
  <c r="CT37" i="6"/>
  <c r="CU37" i="6"/>
  <c r="CV37" i="6"/>
  <c r="CW37" i="6"/>
  <c r="CX37" i="6"/>
  <c r="CY37" i="6"/>
  <c r="CZ37" i="6"/>
  <c r="H68" i="6"/>
  <c r="N68" i="6"/>
  <c r="Z68" i="6"/>
  <c r="AE68" i="6"/>
  <c r="AJ68" i="6"/>
  <c r="AR68" i="6"/>
  <c r="BO68" i="6"/>
  <c r="CC68" i="6"/>
  <c r="CE68" i="6"/>
  <c r="CF68" i="6"/>
  <c r="CG68" i="6"/>
  <c r="CH68" i="6"/>
  <c r="CI68" i="6"/>
  <c r="CJ68" i="6"/>
  <c r="CK68" i="6"/>
  <c r="CL68" i="6"/>
  <c r="CM68" i="6"/>
  <c r="CN68" i="6"/>
  <c r="CO68" i="6"/>
  <c r="CP68" i="6"/>
  <c r="CQ68" i="6"/>
  <c r="CR68" i="6"/>
  <c r="CS68" i="6"/>
  <c r="CT68" i="6"/>
  <c r="CU68" i="6"/>
  <c r="CV68" i="6"/>
  <c r="CW68" i="6"/>
  <c r="CX68" i="6"/>
  <c r="CY68" i="6"/>
  <c r="CZ68" i="6"/>
  <c r="Q16" i="7"/>
  <c r="Q31" i="7"/>
  <c r="Q57" i="7"/>
  <c r="Q39" i="7"/>
  <c r="Q54" i="7"/>
  <c r="Q41" i="7"/>
  <c r="Q72" i="7"/>
  <c r="Q68" i="7"/>
  <c r="Q73" i="7"/>
  <c r="U31" i="7"/>
  <c r="U57" i="7"/>
  <c r="U39" i="7"/>
  <c r="U54" i="7"/>
  <c r="U41" i="7"/>
  <c r="U72" i="7"/>
  <c r="U68" i="7"/>
  <c r="U73" i="7"/>
  <c r="U32" i="7"/>
  <c r="Y31" i="7"/>
  <c r="Y57" i="7"/>
  <c r="Y39" i="7"/>
  <c r="Y54" i="7"/>
  <c r="Y41" i="7"/>
  <c r="Y72" i="7"/>
  <c r="Y68" i="7"/>
  <c r="Y73" i="7"/>
  <c r="AS31" i="7"/>
  <c r="AS57" i="7"/>
  <c r="AS39" i="7"/>
  <c r="AS54" i="7"/>
  <c r="AS41" i="7"/>
  <c r="AS72" i="7"/>
  <c r="AS68" i="7"/>
  <c r="AS73" i="7"/>
  <c r="AE31" i="7"/>
  <c r="AE57" i="7"/>
  <c r="AE39" i="7"/>
  <c r="AE54" i="7"/>
  <c r="AE41" i="7"/>
  <c r="AE72" i="7"/>
  <c r="AE68" i="7"/>
  <c r="AE73" i="7"/>
  <c r="AE16" i="7"/>
  <c r="BF39" i="8" l="1"/>
  <c r="CD70" i="3"/>
  <c r="BF70" i="2"/>
  <c r="CA73" i="6"/>
  <c r="CB56" i="6"/>
  <c r="DA68" i="6"/>
  <c r="B68" i="6" s="1"/>
  <c r="BF72" i="8"/>
  <c r="BF65" i="8"/>
  <c r="BF40" i="8"/>
  <c r="BF42" i="8"/>
  <c r="BF53" i="8"/>
  <c r="BF70" i="8"/>
  <c r="BF59" i="8"/>
  <c r="CB37" i="6"/>
  <c r="CB42" i="6"/>
  <c r="DA42" i="6"/>
  <c r="B42" i="6" s="1"/>
  <c r="CB36" i="6"/>
  <c r="DA37" i="6"/>
  <c r="B37" i="6" s="1"/>
  <c r="CA42" i="6"/>
  <c r="DA56" i="6"/>
  <c r="B56" i="6" s="1"/>
  <c r="CA69" i="6"/>
  <c r="CB73" i="6"/>
  <c r="CB60" i="6"/>
  <c r="CA68" i="6"/>
  <c r="CA56" i="6"/>
  <c r="CB69" i="6"/>
  <c r="CA36" i="6"/>
  <c r="CB68" i="6"/>
  <c r="DA73" i="6"/>
  <c r="B73" i="6" s="1"/>
  <c r="CA60" i="6"/>
  <c r="DA69" i="6"/>
  <c r="B69" i="6" s="1"/>
  <c r="DA36" i="6"/>
  <c r="B36" i="6" s="1"/>
  <c r="CA37" i="6"/>
  <c r="DA60" i="6"/>
  <c r="B60" i="6" s="1"/>
  <c r="Y66" i="7"/>
  <c r="Y4" i="7"/>
  <c r="CD73" i="6" l="1"/>
  <c r="CD56" i="6"/>
  <c r="CD37" i="6"/>
  <c r="CD36" i="6"/>
  <c r="CD68" i="6"/>
  <c r="CD60" i="6"/>
  <c r="CD42" i="6"/>
  <c r="CD69" i="6"/>
  <c r="H70" i="6"/>
  <c r="N70" i="6"/>
  <c r="Z70" i="6"/>
  <c r="AE70" i="6"/>
  <c r="AJ70" i="6"/>
  <c r="AR70" i="6"/>
  <c r="BO70" i="6"/>
  <c r="CC70" i="6"/>
  <c r="CE70" i="6"/>
  <c r="CF70" i="6"/>
  <c r="CG70" i="6"/>
  <c r="CH70" i="6"/>
  <c r="CI70" i="6"/>
  <c r="CJ70" i="6"/>
  <c r="CK70" i="6"/>
  <c r="CL70" i="6"/>
  <c r="CM70" i="6"/>
  <c r="CN70" i="6"/>
  <c r="CO70" i="6"/>
  <c r="CP70" i="6"/>
  <c r="CQ70" i="6"/>
  <c r="CR70" i="6"/>
  <c r="CS70" i="6"/>
  <c r="CT70" i="6"/>
  <c r="CU70" i="6"/>
  <c r="CV70" i="6"/>
  <c r="CW70" i="6"/>
  <c r="CX70" i="6"/>
  <c r="CY70" i="6"/>
  <c r="CZ70" i="6"/>
  <c r="H68" i="3"/>
  <c r="N68" i="3"/>
  <c r="Z68" i="3"/>
  <c r="AE68" i="3"/>
  <c r="AJ68" i="3"/>
  <c r="AR68" i="3"/>
  <c r="BO68" i="3"/>
  <c r="CC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CB70" i="6" l="1"/>
  <c r="CA70" i="6"/>
  <c r="DA70" i="6"/>
  <c r="B70" i="6" s="1"/>
  <c r="CB68" i="3"/>
  <c r="CA68" i="3"/>
  <c r="DA68" i="3"/>
  <c r="B68" i="3" s="1"/>
  <c r="CD70" i="6" l="1"/>
  <c r="CD68" i="3"/>
  <c r="H48" i="3" l="1"/>
  <c r="N48" i="3"/>
  <c r="Z48" i="3"/>
  <c r="AE48" i="3"/>
  <c r="AJ48" i="3"/>
  <c r="AR48" i="3"/>
  <c r="BO48" i="3"/>
  <c r="CC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H71" i="8"/>
  <c r="N71" i="8"/>
  <c r="V71" i="8"/>
  <c r="BI71" i="8" s="1"/>
  <c r="Z71" i="8"/>
  <c r="AH71" i="8"/>
  <c r="AW71" i="8"/>
  <c r="BE71" i="8"/>
  <c r="BG71" i="8"/>
  <c r="BH71" i="8"/>
  <c r="BJ71" i="8"/>
  <c r="BK71" i="8"/>
  <c r="BL71" i="8"/>
  <c r="BM71" i="8"/>
  <c r="BN71" i="8"/>
  <c r="BO71" i="8"/>
  <c r="BP71" i="8"/>
  <c r="BQ71" i="8"/>
  <c r="BS71" i="8"/>
  <c r="BT71" i="8"/>
  <c r="BU71" i="8"/>
  <c r="BV71" i="8"/>
  <c r="BW71" i="8"/>
  <c r="BX71" i="8"/>
  <c r="BY71" i="8"/>
  <c r="BZ71" i="8"/>
  <c r="CA71" i="8"/>
  <c r="CB71" i="8"/>
  <c r="CF71" i="8"/>
  <c r="H55" i="8"/>
  <c r="N55" i="8"/>
  <c r="V55" i="8"/>
  <c r="BI55" i="8" s="1"/>
  <c r="Z55" i="8"/>
  <c r="AH55" i="8"/>
  <c r="AW55" i="8"/>
  <c r="BE55" i="8"/>
  <c r="BG55" i="8"/>
  <c r="BH55" i="8"/>
  <c r="BJ55" i="8"/>
  <c r="BK55" i="8"/>
  <c r="BL55" i="8"/>
  <c r="BM55" i="8"/>
  <c r="BN55" i="8"/>
  <c r="BO55" i="8"/>
  <c r="BP55" i="8"/>
  <c r="BQ55" i="8"/>
  <c r="BS55" i="8"/>
  <c r="BT55" i="8"/>
  <c r="BU55" i="8"/>
  <c r="BV55" i="8"/>
  <c r="BW55" i="8"/>
  <c r="BX55" i="8"/>
  <c r="BY55" i="8"/>
  <c r="BZ55" i="8"/>
  <c r="CA55" i="8"/>
  <c r="CB55" i="8"/>
  <c r="CF55" i="8"/>
  <c r="H34" i="8"/>
  <c r="N34" i="8"/>
  <c r="V34" i="8"/>
  <c r="BI34" i="8" s="1"/>
  <c r="Z34" i="8"/>
  <c r="AH34" i="8"/>
  <c r="AW34" i="8"/>
  <c r="BE34" i="8"/>
  <c r="BG34" i="8"/>
  <c r="BH34" i="8"/>
  <c r="BJ34" i="8"/>
  <c r="BK34" i="8"/>
  <c r="BL34" i="8"/>
  <c r="BM34" i="8"/>
  <c r="BN34" i="8"/>
  <c r="BO34" i="8"/>
  <c r="BP34" i="8"/>
  <c r="BQ34" i="8"/>
  <c r="BS34" i="8"/>
  <c r="BT34" i="8"/>
  <c r="BU34" i="8"/>
  <c r="BV34" i="8"/>
  <c r="BW34" i="8"/>
  <c r="BX34" i="8"/>
  <c r="BY34" i="8"/>
  <c r="BZ34" i="8"/>
  <c r="CA34" i="8"/>
  <c r="CB34" i="8"/>
  <c r="CF34" i="8"/>
  <c r="Q71" i="7"/>
  <c r="U71" i="7"/>
  <c r="Y71" i="7"/>
  <c r="AE71" i="7"/>
  <c r="AS71" i="7"/>
  <c r="BD34" i="8" l="1"/>
  <c r="CB48" i="3"/>
  <c r="CA48" i="3"/>
  <c r="DA48" i="3"/>
  <c r="B48" i="3" s="1"/>
  <c r="BC55" i="8"/>
  <c r="BD71" i="8"/>
  <c r="BC34" i="8"/>
  <c r="BD55" i="8"/>
  <c r="CC55" i="8"/>
  <c r="B55" i="8" s="1"/>
  <c r="CC34" i="8"/>
  <c r="B34" i="8" s="1"/>
  <c r="BC71" i="8"/>
  <c r="CC71" i="8"/>
  <c r="B71" i="8" s="1"/>
  <c r="CD48" i="3" l="1"/>
  <c r="BF34" i="8"/>
  <c r="BF55" i="8"/>
  <c r="BF71" i="8"/>
  <c r="Q83" i="7"/>
  <c r="U83" i="7"/>
  <c r="Y83" i="7"/>
  <c r="AE83" i="7"/>
  <c r="AS83" i="7"/>
  <c r="H48" i="2" l="1"/>
  <c r="N48" i="2"/>
  <c r="V48" i="2"/>
  <c r="BI48" i="2" s="1"/>
  <c r="Z48" i="2"/>
  <c r="AH48" i="2"/>
  <c r="AW48" i="2"/>
  <c r="BE48" i="2"/>
  <c r="BG48" i="2"/>
  <c r="BH48" i="2"/>
  <c r="BJ48" i="2"/>
  <c r="BK48" i="2"/>
  <c r="BL48" i="2"/>
  <c r="BM48" i="2"/>
  <c r="BN48" i="2"/>
  <c r="BO48" i="2"/>
  <c r="BP48" i="2"/>
  <c r="BQ48" i="2"/>
  <c r="BS48" i="2"/>
  <c r="BT48" i="2"/>
  <c r="BU48" i="2"/>
  <c r="BV48" i="2"/>
  <c r="BW48" i="2"/>
  <c r="BX48" i="2"/>
  <c r="BY48" i="2"/>
  <c r="BZ48" i="2"/>
  <c r="CA48" i="2"/>
  <c r="CB48" i="2"/>
  <c r="CF48" i="2"/>
  <c r="BD48" i="2" l="1"/>
  <c r="CC48" i="2"/>
  <c r="B48" i="2" s="1"/>
  <c r="BC48" i="2"/>
  <c r="AE44" i="4"/>
  <c r="AS44" i="4"/>
  <c r="AE58" i="4"/>
  <c r="AS58" i="4"/>
  <c r="Q44" i="4"/>
  <c r="U44" i="4"/>
  <c r="Y44" i="4"/>
  <c r="Q58" i="4"/>
  <c r="U58" i="4"/>
  <c r="Y58" i="4"/>
  <c r="BF48" i="2" l="1"/>
  <c r="CE4" i="3"/>
  <c r="CF4" i="3"/>
  <c r="CI4" i="3"/>
  <c r="CK4" i="3"/>
  <c r="CL4" i="3"/>
  <c r="CM4" i="3"/>
  <c r="CO4" i="3"/>
  <c r="CP4" i="3"/>
  <c r="CQ4" i="3"/>
  <c r="CR4" i="3"/>
  <c r="CS4" i="3"/>
  <c r="CX4" i="3"/>
  <c r="CY4" i="3"/>
  <c r="CE8" i="3"/>
  <c r="CF8" i="3"/>
  <c r="CG8" i="3"/>
  <c r="CH8" i="3"/>
  <c r="CI8" i="3"/>
  <c r="CJ8" i="3"/>
  <c r="CK8" i="3"/>
  <c r="CL8" i="3"/>
  <c r="CM8" i="3"/>
  <c r="CO8" i="3"/>
  <c r="CP8" i="3"/>
  <c r="CQ8" i="3"/>
  <c r="CR8" i="3"/>
  <c r="CS8" i="3"/>
  <c r="CT8" i="3"/>
  <c r="CU8" i="3"/>
  <c r="CV8" i="3"/>
  <c r="CX8" i="3"/>
  <c r="CY8" i="3"/>
  <c r="CZ8" i="3"/>
  <c r="CE6" i="3"/>
  <c r="CF6" i="3"/>
  <c r="CG6" i="3"/>
  <c r="CH6" i="3"/>
  <c r="CI6" i="3"/>
  <c r="CJ6" i="3"/>
  <c r="CK6" i="3"/>
  <c r="CL6" i="3"/>
  <c r="CM6" i="3"/>
  <c r="CO6" i="3"/>
  <c r="CQ6" i="3"/>
  <c r="CR6" i="3"/>
  <c r="CS6" i="3"/>
  <c r="CT6" i="3"/>
  <c r="CU6" i="3"/>
  <c r="CV6" i="3"/>
  <c r="CW6" i="3"/>
  <c r="CX6" i="3"/>
  <c r="CY6" i="3"/>
  <c r="CZ6" i="3"/>
  <c r="CE5" i="3"/>
  <c r="CF5" i="3"/>
  <c r="CI5" i="3"/>
  <c r="CJ5" i="3"/>
  <c r="CK5" i="3"/>
  <c r="CL5" i="3"/>
  <c r="CM5" i="3"/>
  <c r="CN5" i="3"/>
  <c r="CO5" i="3"/>
  <c r="CP5" i="3"/>
  <c r="CR5" i="3"/>
  <c r="CS5" i="3"/>
  <c r="CT5" i="3"/>
  <c r="CU5" i="3"/>
  <c r="CW5" i="3"/>
  <c r="CX5" i="3"/>
  <c r="CY5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U10" i="3"/>
  <c r="CV10" i="3"/>
  <c r="CW10" i="3"/>
  <c r="CX10" i="3"/>
  <c r="CY10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CE12" i="3"/>
  <c r="CF12" i="3"/>
  <c r="CG12" i="3"/>
  <c r="CH12" i="3"/>
  <c r="CI12" i="3"/>
  <c r="CJ12" i="3"/>
  <c r="CK12" i="3"/>
  <c r="CL12" i="3"/>
  <c r="CM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CE14" i="3"/>
  <c r="CF14" i="3"/>
  <c r="CG14" i="3"/>
  <c r="CH14" i="3"/>
  <c r="CI14" i="3"/>
  <c r="CJ14" i="3"/>
  <c r="CK14" i="3"/>
  <c r="CL14" i="3"/>
  <c r="CM14" i="3"/>
  <c r="CO14" i="3"/>
  <c r="CP14" i="3"/>
  <c r="CQ14" i="3"/>
  <c r="CR14" i="3"/>
  <c r="CS14" i="3"/>
  <c r="CU14" i="3"/>
  <c r="CV14" i="3"/>
  <c r="CW14" i="3"/>
  <c r="CX14" i="3"/>
  <c r="CY14" i="3"/>
  <c r="CZ14" i="3"/>
  <c r="CE7" i="3"/>
  <c r="CF7" i="3"/>
  <c r="CH7" i="3"/>
  <c r="CI7" i="3"/>
  <c r="CJ7" i="3"/>
  <c r="CK7" i="3"/>
  <c r="CL7" i="3"/>
  <c r="CM7" i="3"/>
  <c r="CO7" i="3"/>
  <c r="CP7" i="3"/>
  <c r="CR7" i="3"/>
  <c r="CT7" i="3"/>
  <c r="CU7" i="3"/>
  <c r="CV7" i="3"/>
  <c r="CW7" i="3"/>
  <c r="CX7" i="3"/>
  <c r="CY7" i="3"/>
  <c r="CZ7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U15" i="3"/>
  <c r="CV15" i="3"/>
  <c r="CW15" i="3"/>
  <c r="CX15" i="3"/>
  <c r="CY15" i="3"/>
  <c r="CZ15" i="3"/>
  <c r="CE18" i="3"/>
  <c r="CF18" i="3"/>
  <c r="CG18" i="3"/>
  <c r="CH18" i="3"/>
  <c r="CI18" i="3"/>
  <c r="CJ18" i="3"/>
  <c r="CK18" i="3"/>
  <c r="CL18" i="3"/>
  <c r="CM18" i="3"/>
  <c r="CO18" i="3"/>
  <c r="CP18" i="3"/>
  <c r="CQ18" i="3"/>
  <c r="CR18" i="3"/>
  <c r="CU18" i="3"/>
  <c r="CV18" i="3"/>
  <c r="CW18" i="3"/>
  <c r="CX18" i="3"/>
  <c r="CY18" i="3"/>
  <c r="CZ18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V29" i="8" l="1"/>
  <c r="BI29" i="8" s="1"/>
  <c r="Z29" i="8"/>
  <c r="AH29" i="8"/>
  <c r="AW29" i="8"/>
  <c r="BE29" i="8"/>
  <c r="BG29" i="8"/>
  <c r="BH29" i="8"/>
  <c r="BJ29" i="8"/>
  <c r="BK29" i="8"/>
  <c r="BL29" i="8"/>
  <c r="BM29" i="8"/>
  <c r="BN29" i="8"/>
  <c r="BO29" i="8"/>
  <c r="BP29" i="8"/>
  <c r="BQ29" i="8"/>
  <c r="BS29" i="8"/>
  <c r="BT29" i="8"/>
  <c r="BU29" i="8"/>
  <c r="BV29" i="8"/>
  <c r="BW29" i="8"/>
  <c r="BX29" i="8"/>
  <c r="BY29" i="8"/>
  <c r="BZ29" i="8"/>
  <c r="CA29" i="8"/>
  <c r="CB29" i="8"/>
  <c r="CF29" i="8"/>
  <c r="N29" i="8"/>
  <c r="H29" i="8"/>
  <c r="H60" i="8"/>
  <c r="N60" i="8"/>
  <c r="V60" i="8"/>
  <c r="BI60" i="8" s="1"/>
  <c r="Z60" i="8"/>
  <c r="AH60" i="8"/>
  <c r="AW60" i="8"/>
  <c r="BE60" i="8"/>
  <c r="BG60" i="8"/>
  <c r="BH60" i="8"/>
  <c r="BJ60" i="8"/>
  <c r="BK60" i="8"/>
  <c r="BL60" i="8"/>
  <c r="BM60" i="8"/>
  <c r="BN60" i="8"/>
  <c r="BO60" i="8"/>
  <c r="BP60" i="8"/>
  <c r="BQ60" i="8"/>
  <c r="BS60" i="8"/>
  <c r="BT60" i="8"/>
  <c r="BU60" i="8"/>
  <c r="BV60" i="8"/>
  <c r="BW60" i="8"/>
  <c r="BX60" i="8"/>
  <c r="BY60" i="8"/>
  <c r="BZ60" i="8"/>
  <c r="CA60" i="8"/>
  <c r="CB60" i="8"/>
  <c r="CF60" i="8"/>
  <c r="BC29" i="8" l="1"/>
  <c r="BC60" i="8"/>
  <c r="BD60" i="8"/>
  <c r="BD29" i="8"/>
  <c r="CC29" i="8"/>
  <c r="B29" i="8" s="1"/>
  <c r="CC60" i="8"/>
  <c r="B60" i="8" s="1"/>
  <c r="H56" i="8"/>
  <c r="N56" i="8"/>
  <c r="V56" i="8"/>
  <c r="BI56" i="8" s="1"/>
  <c r="Z56" i="8"/>
  <c r="AH56" i="8"/>
  <c r="AW56" i="8"/>
  <c r="BE56" i="8"/>
  <c r="BG56" i="8"/>
  <c r="BH56" i="8"/>
  <c r="BJ56" i="8"/>
  <c r="BK56" i="8"/>
  <c r="BL56" i="8"/>
  <c r="BM56" i="8"/>
  <c r="BN56" i="8"/>
  <c r="BO56" i="8"/>
  <c r="BP56" i="8"/>
  <c r="BQ56" i="8"/>
  <c r="BS56" i="8"/>
  <c r="BT56" i="8"/>
  <c r="BU56" i="8"/>
  <c r="BV56" i="8"/>
  <c r="BW56" i="8"/>
  <c r="BX56" i="8"/>
  <c r="BY56" i="8"/>
  <c r="BZ56" i="8"/>
  <c r="CA56" i="8"/>
  <c r="CB56" i="8"/>
  <c r="CF56" i="8"/>
  <c r="BX84" i="8"/>
  <c r="BX38" i="8"/>
  <c r="BY38" i="8"/>
  <c r="BZ38" i="8"/>
  <c r="CA38" i="8"/>
  <c r="CB38" i="8"/>
  <c r="CF38" i="8"/>
  <c r="H38" i="8"/>
  <c r="N38" i="8"/>
  <c r="V38" i="8"/>
  <c r="BI38" i="8" s="1"/>
  <c r="Z38" i="8"/>
  <c r="AH38" i="8"/>
  <c r="AW38" i="8"/>
  <c r="BE38" i="8"/>
  <c r="BG38" i="8"/>
  <c r="BH38" i="8"/>
  <c r="BJ38" i="8"/>
  <c r="BK38" i="8"/>
  <c r="BL38" i="8"/>
  <c r="BM38" i="8"/>
  <c r="BN38" i="8"/>
  <c r="BO38" i="8"/>
  <c r="BP38" i="8"/>
  <c r="BQ38" i="8"/>
  <c r="BS38" i="8"/>
  <c r="BT38" i="8"/>
  <c r="BU38" i="8"/>
  <c r="BV38" i="8"/>
  <c r="BW38" i="8"/>
  <c r="H84" i="8"/>
  <c r="N84" i="8"/>
  <c r="V84" i="8"/>
  <c r="Z84" i="8"/>
  <c r="AH84" i="8"/>
  <c r="BF29" i="8" l="1"/>
  <c r="BF60" i="8"/>
  <c r="BD38" i="8"/>
  <c r="BC56" i="8"/>
  <c r="BD56" i="8"/>
  <c r="CC38" i="8"/>
  <c r="B38" i="8" s="1"/>
  <c r="BC38" i="8"/>
  <c r="CC56" i="8"/>
  <c r="B56" i="8" s="1"/>
  <c r="CC55" i="6"/>
  <c r="CE55" i="6"/>
  <c r="CF55" i="6"/>
  <c r="CG55" i="6"/>
  <c r="CH55" i="6"/>
  <c r="CI55" i="6"/>
  <c r="CJ55" i="6"/>
  <c r="CK55" i="6"/>
  <c r="CL55" i="6"/>
  <c r="CM55" i="6"/>
  <c r="CN55" i="6"/>
  <c r="CO55" i="6"/>
  <c r="CP55" i="6"/>
  <c r="CQ55" i="6"/>
  <c r="CR55" i="6"/>
  <c r="CS55" i="6"/>
  <c r="CT55" i="6"/>
  <c r="CU55" i="6"/>
  <c r="CV55" i="6"/>
  <c r="CW55" i="6"/>
  <c r="CX55" i="6"/>
  <c r="CY55" i="6"/>
  <c r="CZ55" i="6"/>
  <c r="H64" i="6"/>
  <c r="N64" i="6"/>
  <c r="Z64" i="6"/>
  <c r="AE64" i="6"/>
  <c r="AJ64" i="6"/>
  <c r="AR64" i="6"/>
  <c r="BO64" i="6"/>
  <c r="CC64" i="6"/>
  <c r="CE64" i="6"/>
  <c r="CF64" i="6"/>
  <c r="CG64" i="6"/>
  <c r="CH64" i="6"/>
  <c r="CI64" i="6"/>
  <c r="CJ64" i="6"/>
  <c r="CK64" i="6"/>
  <c r="CL64" i="6"/>
  <c r="CM64" i="6"/>
  <c r="CN64" i="6"/>
  <c r="CO64" i="6"/>
  <c r="CP64" i="6"/>
  <c r="CQ64" i="6"/>
  <c r="CR64" i="6"/>
  <c r="CS64" i="6"/>
  <c r="CT64" i="6"/>
  <c r="CU64" i="6"/>
  <c r="CV64" i="6"/>
  <c r="CW64" i="6"/>
  <c r="CX64" i="6"/>
  <c r="CY64" i="6"/>
  <c r="CZ64" i="6"/>
  <c r="BF38" i="8" l="1"/>
  <c r="DA55" i="6"/>
  <c r="B55" i="6" s="1"/>
  <c r="BF56" i="8"/>
  <c r="CA55" i="6"/>
  <c r="CB55" i="6"/>
  <c r="CB64" i="6"/>
  <c r="CA64" i="6"/>
  <c r="DA64" i="6"/>
  <c r="B64" i="6" s="1"/>
  <c r="CD55" i="6" l="1"/>
  <c r="CD64" i="6"/>
  <c r="H39" i="6" l="1"/>
  <c r="N39" i="6"/>
  <c r="Z39" i="6"/>
  <c r="AE39" i="6"/>
  <c r="AJ39" i="6"/>
  <c r="Y16" i="7"/>
  <c r="U16" i="7"/>
  <c r="AE63" i="4" l="1"/>
  <c r="Q63" i="4"/>
  <c r="U63" i="4"/>
  <c r="Y63" i="4"/>
  <c r="AS63" i="4"/>
  <c r="Z29" i="6"/>
  <c r="AE29" i="6"/>
  <c r="AJ29" i="6"/>
  <c r="AR29" i="6"/>
  <c r="BO29" i="6"/>
  <c r="CC29" i="6"/>
  <c r="CE29" i="6"/>
  <c r="CF29" i="6"/>
  <c r="CG29" i="6"/>
  <c r="CH29" i="6"/>
  <c r="CI29" i="6"/>
  <c r="CJ29" i="6"/>
  <c r="CK29" i="6"/>
  <c r="CL29" i="6"/>
  <c r="CM29" i="6"/>
  <c r="CN29" i="6"/>
  <c r="CO29" i="6"/>
  <c r="CP29" i="6"/>
  <c r="CQ29" i="6"/>
  <c r="CR29" i="6"/>
  <c r="CS29" i="6"/>
  <c r="CT29" i="6"/>
  <c r="CU29" i="6"/>
  <c r="CV29" i="6"/>
  <c r="CW29" i="6"/>
  <c r="CX29" i="6"/>
  <c r="CY29" i="6"/>
  <c r="CZ29" i="6"/>
  <c r="N29" i="6"/>
  <c r="H29" i="6"/>
  <c r="BO55" i="6"/>
  <c r="AR55" i="6"/>
  <c r="AJ55" i="6"/>
  <c r="AE55" i="6"/>
  <c r="Z55" i="6"/>
  <c r="H55" i="6"/>
  <c r="N55" i="6"/>
  <c r="AS16" i="7"/>
  <c r="CA29" i="6" l="1"/>
  <c r="CB29" i="6"/>
  <c r="DA29" i="6"/>
  <c r="B29" i="6" s="1"/>
  <c r="CD29" i="6" l="1"/>
  <c r="Q35" i="7"/>
  <c r="U35" i="7"/>
  <c r="Y35" i="7"/>
  <c r="AE35" i="7"/>
  <c r="AS35" i="7"/>
  <c r="AR39" i="6" l="1"/>
  <c r="BO39" i="6" l="1"/>
  <c r="CC39" i="6"/>
  <c r="CE39" i="6"/>
  <c r="CF39" i="6"/>
  <c r="CG39" i="6"/>
  <c r="CH39" i="6"/>
  <c r="CI39" i="6"/>
  <c r="CJ39" i="6"/>
  <c r="CK39" i="6"/>
  <c r="CL39" i="6"/>
  <c r="CM39" i="6"/>
  <c r="CN39" i="6"/>
  <c r="CO39" i="6"/>
  <c r="CP39" i="6"/>
  <c r="CQ39" i="6"/>
  <c r="CR39" i="6"/>
  <c r="CS39" i="6"/>
  <c r="CT39" i="6"/>
  <c r="CU39" i="6"/>
  <c r="CV39" i="6"/>
  <c r="CW39" i="6"/>
  <c r="CX39" i="6"/>
  <c r="CY39" i="6"/>
  <c r="CZ39" i="6"/>
  <c r="Q75" i="7"/>
  <c r="U75" i="7"/>
  <c r="Q43" i="7"/>
  <c r="U43" i="7"/>
  <c r="Q56" i="7"/>
  <c r="U56" i="7"/>
  <c r="Y75" i="7"/>
  <c r="Y43" i="7"/>
  <c r="Y56" i="7"/>
  <c r="AE75" i="7"/>
  <c r="AE43" i="7"/>
  <c r="AE56" i="7"/>
  <c r="AS23" i="7"/>
  <c r="AS75" i="7"/>
  <c r="AS43" i="7"/>
  <c r="AS56" i="7"/>
  <c r="DA39" i="6" l="1"/>
  <c r="B39" i="6" s="1"/>
  <c r="CB39" i="6"/>
  <c r="CA39" i="6"/>
  <c r="H51" i="8"/>
  <c r="N51" i="8"/>
  <c r="V51" i="8"/>
  <c r="BI51" i="8" s="1"/>
  <c r="Z51" i="8"/>
  <c r="AH51" i="8"/>
  <c r="AW51" i="8"/>
  <c r="BE51" i="8"/>
  <c r="BG51" i="8"/>
  <c r="BH51" i="8"/>
  <c r="BJ51" i="8"/>
  <c r="BK51" i="8"/>
  <c r="BL51" i="8"/>
  <c r="BM51" i="8"/>
  <c r="BN51" i="8"/>
  <c r="BO51" i="8"/>
  <c r="BP51" i="8"/>
  <c r="BQ51" i="8"/>
  <c r="BS51" i="8"/>
  <c r="BT51" i="8"/>
  <c r="BU51" i="8"/>
  <c r="BV51" i="8"/>
  <c r="BW51" i="8"/>
  <c r="BX51" i="8"/>
  <c r="BY51" i="8"/>
  <c r="BZ51" i="8"/>
  <c r="CA51" i="8"/>
  <c r="CB51" i="8"/>
  <c r="CF51" i="8"/>
  <c r="H50" i="8"/>
  <c r="N50" i="8"/>
  <c r="V50" i="8"/>
  <c r="BI50" i="8" s="1"/>
  <c r="Z50" i="8"/>
  <c r="AH50" i="8"/>
  <c r="AW50" i="8"/>
  <c r="BE50" i="8"/>
  <c r="BG50" i="8"/>
  <c r="BH50" i="8"/>
  <c r="BJ50" i="8"/>
  <c r="BK50" i="8"/>
  <c r="BL50" i="8"/>
  <c r="BM50" i="8"/>
  <c r="BN50" i="8"/>
  <c r="BO50" i="8"/>
  <c r="BP50" i="8"/>
  <c r="BQ50" i="8"/>
  <c r="BS50" i="8"/>
  <c r="BT50" i="8"/>
  <c r="BU50" i="8"/>
  <c r="BV50" i="8"/>
  <c r="BW50" i="8"/>
  <c r="BX50" i="8"/>
  <c r="BY50" i="8"/>
  <c r="BZ50" i="8"/>
  <c r="CA50" i="8"/>
  <c r="CB50" i="8"/>
  <c r="CF50" i="8"/>
  <c r="H75" i="8"/>
  <c r="N75" i="8"/>
  <c r="V75" i="8"/>
  <c r="BI75" i="8" s="1"/>
  <c r="Z75" i="8"/>
  <c r="AH75" i="8"/>
  <c r="AW75" i="8"/>
  <c r="BE75" i="8"/>
  <c r="BG75" i="8"/>
  <c r="BH75" i="8"/>
  <c r="BJ75" i="8"/>
  <c r="BK75" i="8"/>
  <c r="BL75" i="8"/>
  <c r="BM75" i="8"/>
  <c r="BN75" i="8"/>
  <c r="BO75" i="8"/>
  <c r="BP75" i="8"/>
  <c r="BQ75" i="8"/>
  <c r="BS75" i="8"/>
  <c r="BT75" i="8"/>
  <c r="BU75" i="8"/>
  <c r="BV75" i="8"/>
  <c r="BW75" i="8"/>
  <c r="BX75" i="8"/>
  <c r="BY75" i="8"/>
  <c r="BZ75" i="8"/>
  <c r="CA75" i="8"/>
  <c r="CB75" i="8"/>
  <c r="CF75" i="8"/>
  <c r="Q59" i="7"/>
  <c r="U59" i="7"/>
  <c r="Y59" i="7"/>
  <c r="AE59" i="7"/>
  <c r="AS59" i="7"/>
  <c r="Q82" i="7"/>
  <c r="U82" i="7"/>
  <c r="Y82" i="7"/>
  <c r="AE82" i="7"/>
  <c r="AS82" i="7"/>
  <c r="Q74" i="7"/>
  <c r="U74" i="7"/>
  <c r="Y74" i="7"/>
  <c r="AE74" i="7"/>
  <c r="AS74" i="7"/>
  <c r="BC51" i="8" l="1"/>
  <c r="BD51" i="8"/>
  <c r="CC51" i="8"/>
  <c r="B51" i="8" s="1"/>
  <c r="BD75" i="8"/>
  <c r="BD50" i="8"/>
  <c r="BC50" i="8"/>
  <c r="CD39" i="6"/>
  <c r="CC75" i="8"/>
  <c r="B75" i="8" s="1"/>
  <c r="BC75" i="8"/>
  <c r="CC50" i="8"/>
  <c r="B50" i="8" s="1"/>
  <c r="BF51" i="8" l="1"/>
  <c r="BF75" i="8"/>
  <c r="BF50" i="8"/>
  <c r="BT4" i="2"/>
  <c r="H69" i="8" l="1"/>
  <c r="N69" i="8"/>
  <c r="V69" i="8"/>
  <c r="BI69" i="8" s="1"/>
  <c r="Z69" i="8"/>
  <c r="AH69" i="8"/>
  <c r="AW69" i="8"/>
  <c r="BE69" i="8"/>
  <c r="BG69" i="8"/>
  <c r="BH69" i="8"/>
  <c r="BJ69" i="8"/>
  <c r="BK69" i="8"/>
  <c r="BL69" i="8"/>
  <c r="BM69" i="8"/>
  <c r="BN69" i="8"/>
  <c r="BO69" i="8"/>
  <c r="BP69" i="8"/>
  <c r="BQ69" i="8"/>
  <c r="BS69" i="8"/>
  <c r="BT69" i="8"/>
  <c r="BU69" i="8"/>
  <c r="BV69" i="8"/>
  <c r="BW69" i="8"/>
  <c r="BX69" i="8"/>
  <c r="BY69" i="8"/>
  <c r="BZ69" i="8"/>
  <c r="CA69" i="8"/>
  <c r="CB69" i="8"/>
  <c r="CF69" i="8"/>
  <c r="H73" i="8"/>
  <c r="N73" i="8"/>
  <c r="V73" i="8"/>
  <c r="BI73" i="8" s="1"/>
  <c r="Z73" i="8"/>
  <c r="AH73" i="8"/>
  <c r="AW73" i="8"/>
  <c r="BE73" i="8"/>
  <c r="BG73" i="8"/>
  <c r="BH73" i="8"/>
  <c r="BJ73" i="8"/>
  <c r="BK73" i="8"/>
  <c r="BL73" i="8"/>
  <c r="BM73" i="8"/>
  <c r="BN73" i="8"/>
  <c r="BO73" i="8"/>
  <c r="BP73" i="8"/>
  <c r="BQ73" i="8"/>
  <c r="BS73" i="8"/>
  <c r="BT73" i="8"/>
  <c r="BU73" i="8"/>
  <c r="BV73" i="8"/>
  <c r="BW73" i="8"/>
  <c r="BX73" i="8"/>
  <c r="BY73" i="8"/>
  <c r="BZ73" i="8"/>
  <c r="CA73" i="8"/>
  <c r="CB73" i="8"/>
  <c r="CF73" i="8"/>
  <c r="BC73" i="8" l="1"/>
  <c r="CC69" i="8"/>
  <c r="B69" i="8" s="1"/>
  <c r="BD73" i="8"/>
  <c r="BC69" i="8"/>
  <c r="BD69" i="8"/>
  <c r="CC73" i="8"/>
  <c r="B73" i="8" s="1"/>
  <c r="H14" i="8"/>
  <c r="N14" i="8"/>
  <c r="V14" i="8"/>
  <c r="BI14" i="8" s="1"/>
  <c r="Z14" i="8"/>
  <c r="AH14" i="8"/>
  <c r="AW14" i="8"/>
  <c r="BE14" i="8"/>
  <c r="BG14" i="8"/>
  <c r="BH14" i="8"/>
  <c r="BJ14" i="8"/>
  <c r="BK14" i="8"/>
  <c r="BL14" i="8"/>
  <c r="BM14" i="8"/>
  <c r="BN14" i="8"/>
  <c r="BO14" i="8"/>
  <c r="BP14" i="8"/>
  <c r="BQ14" i="8"/>
  <c r="BS14" i="8"/>
  <c r="BT14" i="8"/>
  <c r="BU14" i="8"/>
  <c r="BV14" i="8"/>
  <c r="BW14" i="8"/>
  <c r="BX14" i="8"/>
  <c r="BY14" i="8"/>
  <c r="BZ14" i="8"/>
  <c r="CA14" i="8"/>
  <c r="CB14" i="8"/>
  <c r="CF14" i="8"/>
  <c r="BF73" i="8" l="1"/>
  <c r="BF69" i="8"/>
  <c r="BD14" i="8"/>
  <c r="CC14" i="8"/>
  <c r="B14" i="8" s="1"/>
  <c r="BC14" i="8"/>
  <c r="AR4" i="6"/>
  <c r="AR3" i="6"/>
  <c r="AR6" i="6"/>
  <c r="AR9" i="6"/>
  <c r="AR11" i="6"/>
  <c r="AR8" i="6"/>
  <c r="AR22" i="6"/>
  <c r="AR18" i="6"/>
  <c r="AR13" i="6"/>
  <c r="AR17" i="6"/>
  <c r="AR12" i="6"/>
  <c r="AR19" i="6"/>
  <c r="AR21" i="6"/>
  <c r="AR26" i="6"/>
  <c r="AR24" i="6"/>
  <c r="AR16" i="6"/>
  <c r="AR7" i="6"/>
  <c r="AR10" i="6"/>
  <c r="AR27" i="6"/>
  <c r="AR32" i="6"/>
  <c r="AR33" i="6"/>
  <c r="AR25" i="6"/>
  <c r="AR46" i="6"/>
  <c r="AR45" i="6"/>
  <c r="AR23" i="6"/>
  <c r="AR47" i="6"/>
  <c r="AR38" i="6"/>
  <c r="AR48" i="6"/>
  <c r="AR50" i="6"/>
  <c r="AR61" i="6"/>
  <c r="AR31" i="6"/>
  <c r="AR28" i="6"/>
  <c r="AR54" i="6"/>
  <c r="AR53" i="6"/>
  <c r="AR67" i="6"/>
  <c r="AR34" i="6"/>
  <c r="AR74" i="6"/>
  <c r="AR30" i="6"/>
  <c r="AR59" i="6"/>
  <c r="AR62" i="6"/>
  <c r="AR41" i="6"/>
  <c r="AR44" i="6"/>
  <c r="AR65" i="6"/>
  <c r="AR66" i="6"/>
  <c r="AR80" i="6"/>
  <c r="AR20" i="6"/>
  <c r="AR58" i="6"/>
  <c r="AR40" i="6"/>
  <c r="AR14" i="6"/>
  <c r="AR82" i="6"/>
  <c r="AR83" i="6"/>
  <c r="AR76" i="6"/>
  <c r="AR77" i="6"/>
  <c r="AR78" i="6"/>
  <c r="AR79" i="6"/>
  <c r="AR81" i="6"/>
  <c r="AR51" i="6"/>
  <c r="AR63" i="6"/>
  <c r="AR43" i="6"/>
  <c r="AR15" i="6"/>
  <c r="AR49" i="6"/>
  <c r="AR35" i="6"/>
  <c r="AR75" i="6"/>
  <c r="AR52" i="6"/>
  <c r="AR71" i="6"/>
  <c r="AR57" i="6"/>
  <c r="AR72" i="6"/>
  <c r="AR5" i="6"/>
  <c r="AR4" i="3"/>
  <c r="AR5" i="3"/>
  <c r="AR8" i="3"/>
  <c r="AR21" i="3"/>
  <c r="AR7" i="3"/>
  <c r="AR6" i="3"/>
  <c r="AR10" i="3"/>
  <c r="AR19" i="3"/>
  <c r="AR30" i="3"/>
  <c r="AR15" i="3"/>
  <c r="AR11" i="3"/>
  <c r="AR37" i="3"/>
  <c r="AR58" i="3"/>
  <c r="AR32" i="3"/>
  <c r="AR13" i="3"/>
  <c r="AR22" i="3"/>
  <c r="AR25" i="3"/>
  <c r="AR17" i="3"/>
  <c r="AR35" i="3"/>
  <c r="AR18" i="3"/>
  <c r="AR14" i="3"/>
  <c r="AR12" i="3"/>
  <c r="AR9" i="3"/>
  <c r="AR20" i="3"/>
  <c r="AR24" i="3"/>
  <c r="AR16" i="3"/>
  <c r="AR38" i="3"/>
  <c r="AR29" i="3"/>
  <c r="AR23" i="3"/>
  <c r="AR31" i="3"/>
  <c r="AR33" i="3"/>
  <c r="AR39" i="3"/>
  <c r="AR26" i="3"/>
  <c r="AR42" i="3"/>
  <c r="AR41" i="3"/>
  <c r="AR34" i="3"/>
  <c r="AR36" i="3"/>
  <c r="AR47" i="3"/>
  <c r="AR46" i="3"/>
  <c r="AR40" i="3"/>
  <c r="AR43" i="3"/>
  <c r="AR60" i="3"/>
  <c r="AR59" i="3"/>
  <c r="AR64" i="3"/>
  <c r="AR54" i="3"/>
  <c r="AR27" i="3"/>
  <c r="AR44" i="3"/>
  <c r="AR49" i="3"/>
  <c r="AR28" i="3"/>
  <c r="AR51" i="3"/>
  <c r="AR56" i="3"/>
  <c r="AR50" i="3"/>
  <c r="AR67" i="3"/>
  <c r="AR55" i="3"/>
  <c r="AR69" i="3"/>
  <c r="AR71" i="3"/>
  <c r="AR72" i="3"/>
  <c r="AR73" i="3"/>
  <c r="AR74" i="3"/>
  <c r="AR75" i="3"/>
  <c r="AR76" i="3"/>
  <c r="AR65" i="3"/>
  <c r="AR77" i="3"/>
  <c r="AR53" i="3"/>
  <c r="AR52" i="3"/>
  <c r="AR66" i="3"/>
  <c r="AR57" i="3"/>
  <c r="AR62" i="3"/>
  <c r="AR3" i="3"/>
  <c r="BF14" i="8" l="1"/>
  <c r="AH12" i="2"/>
  <c r="AH38" i="2"/>
  <c r="AH9" i="2"/>
  <c r="AH19" i="2"/>
  <c r="AH21" i="2"/>
  <c r="AH43" i="2"/>
  <c r="AH8" i="2"/>
  <c r="AH24" i="2"/>
  <c r="AH7" i="2"/>
  <c r="AH25" i="2"/>
  <c r="AH16" i="2"/>
  <c r="AH45" i="2"/>
  <c r="AH11" i="2"/>
  <c r="AH14" i="2"/>
  <c r="AH27" i="2"/>
  <c r="AH59" i="2"/>
  <c r="AH22" i="2"/>
  <c r="AH3" i="2"/>
  <c r="AH17" i="2"/>
  <c r="AH4" i="2"/>
  <c r="AH6" i="2"/>
  <c r="AH34" i="2"/>
  <c r="AH28" i="2"/>
  <c r="AH23" i="2"/>
  <c r="AH10" i="2"/>
  <c r="AH18" i="2"/>
  <c r="AH13" i="2"/>
  <c r="AH57" i="2"/>
  <c r="AH32" i="2"/>
  <c r="AH20" i="2"/>
  <c r="AH36" i="2"/>
  <c r="AH15" i="2"/>
  <c r="AH30" i="2"/>
  <c r="AH39" i="2"/>
  <c r="AH31" i="2"/>
  <c r="AH29" i="2"/>
  <c r="AH33" i="2"/>
  <c r="AH41" i="2"/>
  <c r="AH35" i="2"/>
  <c r="AH37" i="2"/>
  <c r="AH46" i="2"/>
  <c r="AH47" i="2"/>
  <c r="AH40" i="2"/>
  <c r="AH42" i="2"/>
  <c r="AH52" i="2"/>
  <c r="AH61" i="2"/>
  <c r="AH64" i="2"/>
  <c r="AH26" i="2"/>
  <c r="AH51" i="2"/>
  <c r="AH53" i="2"/>
  <c r="AH66" i="2"/>
  <c r="AH50" i="2"/>
  <c r="AH58" i="2"/>
  <c r="AH55" i="2"/>
  <c r="AH68" i="2"/>
  <c r="AH71" i="2"/>
  <c r="AH72" i="2"/>
  <c r="AH73" i="2"/>
  <c r="AH74" i="2"/>
  <c r="AH75" i="2"/>
  <c r="AH76" i="2"/>
  <c r="AH67" i="2"/>
  <c r="AH69" i="2"/>
  <c r="AH77" i="2"/>
  <c r="AH54" i="2"/>
  <c r="AH56" i="2"/>
  <c r="AH65" i="2"/>
  <c r="AH49" i="2"/>
  <c r="AH60" i="2"/>
  <c r="AH5" i="2"/>
  <c r="Q3" i="7" l="1"/>
  <c r="U3" i="7"/>
  <c r="Y3" i="7"/>
  <c r="AE3" i="7"/>
  <c r="AS3" i="7"/>
  <c r="Q10" i="7"/>
  <c r="U10" i="7"/>
  <c r="Y10" i="7"/>
  <c r="AE10" i="7"/>
  <c r="AS10" i="7"/>
  <c r="Q21" i="7"/>
  <c r="U21" i="7"/>
  <c r="Y21" i="7"/>
  <c r="AE21" i="7"/>
  <c r="AS21" i="7"/>
  <c r="H10" i="6" l="1"/>
  <c r="N10" i="6"/>
  <c r="Z10" i="6"/>
  <c r="AE10" i="6"/>
  <c r="AJ10" i="6"/>
  <c r="BO10" i="6"/>
  <c r="CC10" i="6"/>
  <c r="CE10" i="6"/>
  <c r="CF10" i="6"/>
  <c r="CG10" i="6"/>
  <c r="CH10" i="6"/>
  <c r="CI10" i="6"/>
  <c r="CJ10" i="6"/>
  <c r="CK10" i="6"/>
  <c r="CL10" i="6"/>
  <c r="CM10" i="6"/>
  <c r="CN10" i="6"/>
  <c r="CO10" i="6"/>
  <c r="CQ10" i="6"/>
  <c r="CR10" i="6"/>
  <c r="CS10" i="6"/>
  <c r="CT10" i="6"/>
  <c r="CU10" i="6"/>
  <c r="CV10" i="6"/>
  <c r="CW10" i="6"/>
  <c r="CX10" i="6"/>
  <c r="CY10" i="6"/>
  <c r="CZ10" i="6"/>
  <c r="CA10" i="6" l="1"/>
  <c r="CB10" i="6"/>
  <c r="DA10" i="6"/>
  <c r="B10" i="6" s="1"/>
  <c r="H9" i="8"/>
  <c r="N9" i="8"/>
  <c r="V9" i="8"/>
  <c r="BI9" i="8" s="1"/>
  <c r="Z9" i="8"/>
  <c r="AH9" i="8"/>
  <c r="AW9" i="8"/>
  <c r="BE9" i="8"/>
  <c r="BG9" i="8"/>
  <c r="BH9" i="8"/>
  <c r="BJ9" i="8"/>
  <c r="BK9" i="8"/>
  <c r="BL9" i="8"/>
  <c r="BM9" i="8"/>
  <c r="BN9" i="8"/>
  <c r="BO9" i="8"/>
  <c r="BP9" i="8"/>
  <c r="BQ9" i="8"/>
  <c r="BS9" i="8"/>
  <c r="BT9" i="8"/>
  <c r="BU9" i="8"/>
  <c r="BV9" i="8"/>
  <c r="BW9" i="8"/>
  <c r="BX9" i="8"/>
  <c r="BY9" i="8"/>
  <c r="BZ9" i="8"/>
  <c r="CA9" i="8"/>
  <c r="CB9" i="8"/>
  <c r="CF9" i="8"/>
  <c r="H5" i="8"/>
  <c r="N5" i="8"/>
  <c r="V5" i="8"/>
  <c r="BI5" i="8" s="1"/>
  <c r="Z5" i="8"/>
  <c r="AH5" i="8"/>
  <c r="AW5" i="8"/>
  <c r="BE5" i="8"/>
  <c r="BG5" i="8"/>
  <c r="BH5" i="8"/>
  <c r="BJ5" i="8"/>
  <c r="BK5" i="8"/>
  <c r="BL5" i="8"/>
  <c r="BM5" i="8"/>
  <c r="BN5" i="8"/>
  <c r="BO5" i="8"/>
  <c r="BP5" i="8"/>
  <c r="BQ5" i="8"/>
  <c r="BS5" i="8"/>
  <c r="BT5" i="8"/>
  <c r="BU5" i="8"/>
  <c r="BV5" i="8"/>
  <c r="BW5" i="8"/>
  <c r="BX5" i="8"/>
  <c r="BY5" i="8"/>
  <c r="BZ5" i="8"/>
  <c r="CA5" i="8"/>
  <c r="CB5" i="8"/>
  <c r="CF5" i="8"/>
  <c r="CD10" i="6" l="1"/>
  <c r="BC5" i="8"/>
  <c r="CC9" i="8"/>
  <c r="B9" i="8" s="1"/>
  <c r="BD9" i="8"/>
  <c r="BD5" i="8"/>
  <c r="CC5" i="8"/>
  <c r="B5" i="8" s="1"/>
  <c r="BC9" i="8"/>
  <c r="BF5" i="8" l="1"/>
  <c r="BF9" i="8"/>
  <c r="H7" i="6"/>
  <c r="N7" i="6"/>
  <c r="Z7" i="6"/>
  <c r="AE7" i="6"/>
  <c r="AJ7" i="6"/>
  <c r="BO7" i="6"/>
  <c r="CC7" i="6"/>
  <c r="CE7" i="6"/>
  <c r="CF7" i="6"/>
  <c r="CG7" i="6"/>
  <c r="CH7" i="6"/>
  <c r="CI7" i="6"/>
  <c r="CJ7" i="6"/>
  <c r="CK7" i="6"/>
  <c r="CL7" i="6"/>
  <c r="CM7" i="6"/>
  <c r="CN7" i="6"/>
  <c r="CO7" i="6"/>
  <c r="CQ7" i="6"/>
  <c r="CR7" i="6"/>
  <c r="CS7" i="6"/>
  <c r="CT7" i="6"/>
  <c r="CU7" i="6"/>
  <c r="CV7" i="6"/>
  <c r="CW7" i="6"/>
  <c r="CX7" i="6"/>
  <c r="CY7" i="6"/>
  <c r="CZ7" i="6"/>
  <c r="CB7" i="6" l="1"/>
  <c r="CA7" i="6"/>
  <c r="DA7" i="6"/>
  <c r="B7" i="6" s="1"/>
  <c r="H23" i="3"/>
  <c r="N23" i="3"/>
  <c r="Z23" i="3"/>
  <c r="AE23" i="3"/>
  <c r="AJ23" i="3"/>
  <c r="BO23" i="3"/>
  <c r="CC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CD7" i="6" l="1"/>
  <c r="CA23" i="3"/>
  <c r="DA23" i="3"/>
  <c r="B23" i="3" s="1"/>
  <c r="CB23" i="3"/>
  <c r="AH3" i="8"/>
  <c r="AH6" i="8"/>
  <c r="AH7" i="8"/>
  <c r="AH11" i="8"/>
  <c r="AH8" i="8"/>
  <c r="AH10" i="8"/>
  <c r="AH22" i="8"/>
  <c r="AH13" i="8"/>
  <c r="AH20" i="8"/>
  <c r="AH19" i="8"/>
  <c r="AH16" i="8"/>
  <c r="AH26" i="8"/>
  <c r="AH24" i="8"/>
  <c r="AH31" i="8"/>
  <c r="AH25" i="8"/>
  <c r="AH21" i="8"/>
  <c r="AH36" i="8"/>
  <c r="AH17" i="8"/>
  <c r="AH45" i="8"/>
  <c r="AH23" i="8"/>
  <c r="AH46" i="8"/>
  <c r="AH30" i="8"/>
  <c r="AH48" i="8"/>
  <c r="AH35" i="8"/>
  <c r="AH27" i="8"/>
  <c r="AH49" i="8"/>
  <c r="AH32" i="8"/>
  <c r="AH37" i="8"/>
  <c r="AH15" i="8"/>
  <c r="AH54" i="8"/>
  <c r="AH28" i="8"/>
  <c r="AH33" i="8"/>
  <c r="AH64" i="8"/>
  <c r="AH57" i="8"/>
  <c r="AH68" i="8"/>
  <c r="AH74" i="8"/>
  <c r="AH58" i="8"/>
  <c r="AH63" i="8"/>
  <c r="AH44" i="8"/>
  <c r="AH47" i="8"/>
  <c r="AH66" i="8"/>
  <c r="AH67" i="8"/>
  <c r="AH18" i="8"/>
  <c r="AH62" i="8"/>
  <c r="AH77" i="8"/>
  <c r="AH78" i="8"/>
  <c r="AH79" i="8"/>
  <c r="AH41" i="8"/>
  <c r="AH80" i="8"/>
  <c r="AH12" i="8"/>
  <c r="AH81" i="8"/>
  <c r="AH43" i="8"/>
  <c r="AH82" i="8"/>
  <c r="AH83" i="8"/>
  <c r="AH52" i="8"/>
  <c r="AH85" i="8"/>
  <c r="AH76" i="8"/>
  <c r="AH61" i="8"/>
  <c r="AH86" i="8"/>
  <c r="AH4" i="8"/>
  <c r="H21" i="2"/>
  <c r="N21" i="2"/>
  <c r="V21" i="2"/>
  <c r="BI21" i="2" s="1"/>
  <c r="Z21" i="2"/>
  <c r="AW21" i="2"/>
  <c r="BE21" i="2"/>
  <c r="BG21" i="2"/>
  <c r="BH21" i="2"/>
  <c r="BJ21" i="2"/>
  <c r="BK21" i="2"/>
  <c r="BL21" i="2"/>
  <c r="BM21" i="2"/>
  <c r="BN21" i="2"/>
  <c r="BO21" i="2"/>
  <c r="BP21" i="2"/>
  <c r="BQ21" i="2"/>
  <c r="BS21" i="2"/>
  <c r="BT21" i="2"/>
  <c r="BU21" i="2"/>
  <c r="BV21" i="2"/>
  <c r="BW21" i="2"/>
  <c r="BX21" i="2"/>
  <c r="BY21" i="2"/>
  <c r="BZ21" i="2"/>
  <c r="CA21" i="2"/>
  <c r="CB21" i="2"/>
  <c r="CF21" i="2"/>
  <c r="BD21" i="2" l="1"/>
  <c r="CD23" i="3"/>
  <c r="CC21" i="2"/>
  <c r="B21" i="2" s="1"/>
  <c r="BC21" i="2"/>
  <c r="Q35" i="4"/>
  <c r="U35" i="4"/>
  <c r="Y35" i="4"/>
  <c r="AE35" i="4"/>
  <c r="AS35" i="4"/>
  <c r="BF21" i="2" l="1"/>
  <c r="H74" i="8"/>
  <c r="N74" i="8"/>
  <c r="V74" i="8"/>
  <c r="BI74" i="8" s="1"/>
  <c r="Z74" i="8"/>
  <c r="AW74" i="8"/>
  <c r="BE74" i="8"/>
  <c r="BG74" i="8"/>
  <c r="BH74" i="8"/>
  <c r="BJ74" i="8"/>
  <c r="BK74" i="8"/>
  <c r="BL74" i="8"/>
  <c r="BM74" i="8"/>
  <c r="BN74" i="8"/>
  <c r="BO74" i="8"/>
  <c r="BP74" i="8"/>
  <c r="BQ74" i="8"/>
  <c r="BS74" i="8"/>
  <c r="BT74" i="8"/>
  <c r="BU74" i="8"/>
  <c r="BV74" i="8"/>
  <c r="BW74" i="8"/>
  <c r="BX74" i="8"/>
  <c r="BY74" i="8"/>
  <c r="BZ74" i="8"/>
  <c r="CA74" i="8"/>
  <c r="CB74" i="8"/>
  <c r="CF74" i="8"/>
  <c r="H33" i="8"/>
  <c r="N33" i="8"/>
  <c r="V33" i="8"/>
  <c r="BI33" i="8" s="1"/>
  <c r="Z33" i="8"/>
  <c r="AW33" i="8"/>
  <c r="BE33" i="8"/>
  <c r="BG33" i="8"/>
  <c r="BH33" i="8"/>
  <c r="BJ33" i="8"/>
  <c r="BK33" i="8"/>
  <c r="BL33" i="8"/>
  <c r="BM33" i="8"/>
  <c r="BN33" i="8"/>
  <c r="BO33" i="8"/>
  <c r="BP33" i="8"/>
  <c r="BQ33" i="8"/>
  <c r="BS33" i="8"/>
  <c r="BT33" i="8"/>
  <c r="BU33" i="8"/>
  <c r="BV33" i="8"/>
  <c r="BW33" i="8"/>
  <c r="BX33" i="8"/>
  <c r="BY33" i="8"/>
  <c r="BZ33" i="8"/>
  <c r="CA33" i="8"/>
  <c r="CB33" i="8"/>
  <c r="CF33" i="8"/>
  <c r="Q27" i="7"/>
  <c r="U27" i="7"/>
  <c r="Y27" i="7"/>
  <c r="AE27" i="7"/>
  <c r="AS27" i="7"/>
  <c r="H31" i="6"/>
  <c r="N31" i="6"/>
  <c r="Z31" i="6"/>
  <c r="AE31" i="6"/>
  <c r="AJ31" i="6"/>
  <c r="BO31" i="6"/>
  <c r="CC31" i="6"/>
  <c r="CE31" i="6"/>
  <c r="CF31" i="6"/>
  <c r="CG31" i="6"/>
  <c r="CH31" i="6"/>
  <c r="CI31" i="6"/>
  <c r="CJ31" i="6"/>
  <c r="CK31" i="6"/>
  <c r="CL31" i="6"/>
  <c r="CM31" i="6"/>
  <c r="CN31" i="6"/>
  <c r="CO31" i="6"/>
  <c r="CP31" i="6"/>
  <c r="CQ31" i="6"/>
  <c r="CR31" i="6"/>
  <c r="CS31" i="6"/>
  <c r="CT31" i="6"/>
  <c r="CU31" i="6"/>
  <c r="CV31" i="6"/>
  <c r="CW31" i="6"/>
  <c r="CX31" i="6"/>
  <c r="CY31" i="6"/>
  <c r="CZ31" i="6"/>
  <c r="CA31" i="6" l="1"/>
  <c r="BD33" i="8"/>
  <c r="BD74" i="8"/>
  <c r="BC74" i="8"/>
  <c r="CC74" i="8"/>
  <c r="B74" i="8" s="1"/>
  <c r="CB31" i="6"/>
  <c r="CC33" i="8"/>
  <c r="B33" i="8" s="1"/>
  <c r="BC33" i="8"/>
  <c r="DA31" i="6"/>
  <c r="B31" i="6" s="1"/>
  <c r="H74" i="6"/>
  <c r="N74" i="6"/>
  <c r="Z74" i="6"/>
  <c r="AE74" i="6"/>
  <c r="AJ74" i="6"/>
  <c r="BO74" i="6"/>
  <c r="CC74" i="6"/>
  <c r="CE74" i="6"/>
  <c r="CF74" i="6"/>
  <c r="CG74" i="6"/>
  <c r="CH74" i="6"/>
  <c r="CI74" i="6"/>
  <c r="CJ74" i="6"/>
  <c r="CK74" i="6"/>
  <c r="CL74" i="6"/>
  <c r="CM74" i="6"/>
  <c r="CN74" i="6"/>
  <c r="CO74" i="6"/>
  <c r="CP74" i="6"/>
  <c r="CQ74" i="6"/>
  <c r="CR74" i="6"/>
  <c r="CS74" i="6"/>
  <c r="CT74" i="6"/>
  <c r="CU74" i="6"/>
  <c r="CV74" i="6"/>
  <c r="CW74" i="6"/>
  <c r="CX74" i="6"/>
  <c r="CY74" i="6"/>
  <c r="CZ74" i="6"/>
  <c r="Q48" i="7"/>
  <c r="U48" i="7"/>
  <c r="Y48" i="7"/>
  <c r="AE48" i="7"/>
  <c r="AS48" i="7"/>
  <c r="CD31" i="6" l="1"/>
  <c r="BF74" i="8"/>
  <c r="BF33" i="8"/>
  <c r="CB74" i="6"/>
  <c r="CA74" i="6"/>
  <c r="DA74" i="6"/>
  <c r="B74" i="6" s="1"/>
  <c r="H53" i="2"/>
  <c r="N53" i="2"/>
  <c r="V53" i="2"/>
  <c r="BI53" i="2" s="1"/>
  <c r="Z53" i="2"/>
  <c r="AW53" i="2"/>
  <c r="BE53" i="2"/>
  <c r="BG53" i="2"/>
  <c r="BH53" i="2"/>
  <c r="BJ53" i="2"/>
  <c r="BK53" i="2"/>
  <c r="BL53" i="2"/>
  <c r="BM53" i="2"/>
  <c r="BN53" i="2"/>
  <c r="BO53" i="2"/>
  <c r="BP53" i="2"/>
  <c r="BQ53" i="2"/>
  <c r="BS53" i="2"/>
  <c r="BT53" i="2"/>
  <c r="BU53" i="2"/>
  <c r="BV53" i="2"/>
  <c r="BW53" i="2"/>
  <c r="BX53" i="2"/>
  <c r="BY53" i="2"/>
  <c r="BZ53" i="2"/>
  <c r="CA53" i="2"/>
  <c r="CB53" i="2"/>
  <c r="CF53" i="2"/>
  <c r="Q45" i="4"/>
  <c r="U45" i="4"/>
  <c r="Y45" i="4"/>
  <c r="AE45" i="4"/>
  <c r="AS45" i="4"/>
  <c r="H52" i="2"/>
  <c r="N52" i="2"/>
  <c r="V52" i="2"/>
  <c r="BI52" i="2" s="1"/>
  <c r="Z52" i="2"/>
  <c r="AW52" i="2"/>
  <c r="BE52" i="2"/>
  <c r="BG52" i="2"/>
  <c r="BH52" i="2"/>
  <c r="BJ52" i="2"/>
  <c r="BK52" i="2"/>
  <c r="BL52" i="2"/>
  <c r="BM52" i="2"/>
  <c r="BN52" i="2"/>
  <c r="BO52" i="2"/>
  <c r="BP52" i="2"/>
  <c r="BQ52" i="2"/>
  <c r="BS52" i="2"/>
  <c r="BT52" i="2"/>
  <c r="BU52" i="2"/>
  <c r="BV52" i="2"/>
  <c r="BW52" i="2"/>
  <c r="BX52" i="2"/>
  <c r="BY52" i="2"/>
  <c r="BZ52" i="2"/>
  <c r="CA52" i="2"/>
  <c r="CB52" i="2"/>
  <c r="CF52" i="2"/>
  <c r="H50" i="2"/>
  <c r="N50" i="2"/>
  <c r="V50" i="2"/>
  <c r="BI50" i="2" s="1"/>
  <c r="Z50" i="2"/>
  <c r="AW50" i="2"/>
  <c r="BE50" i="2"/>
  <c r="BG50" i="2"/>
  <c r="BH50" i="2"/>
  <c r="BJ50" i="2"/>
  <c r="BK50" i="2"/>
  <c r="BL50" i="2"/>
  <c r="BM50" i="2"/>
  <c r="BN50" i="2"/>
  <c r="BO50" i="2"/>
  <c r="BP50" i="2"/>
  <c r="BQ50" i="2"/>
  <c r="BS50" i="2"/>
  <c r="BT50" i="2"/>
  <c r="BU50" i="2"/>
  <c r="BV50" i="2"/>
  <c r="BW50" i="2"/>
  <c r="BX50" i="2"/>
  <c r="BY50" i="2"/>
  <c r="BZ50" i="2"/>
  <c r="CA50" i="2"/>
  <c r="CB50" i="2"/>
  <c r="CF50" i="2"/>
  <c r="H66" i="2"/>
  <c r="N66" i="2"/>
  <c r="V66" i="2"/>
  <c r="BI66" i="2" s="1"/>
  <c r="Z66" i="2"/>
  <c r="AW66" i="2"/>
  <c r="BE66" i="2"/>
  <c r="BG66" i="2"/>
  <c r="BH66" i="2"/>
  <c r="BJ66" i="2"/>
  <c r="BK66" i="2"/>
  <c r="BL66" i="2"/>
  <c r="BM66" i="2"/>
  <c r="BN66" i="2"/>
  <c r="BO66" i="2"/>
  <c r="BP66" i="2"/>
  <c r="BQ66" i="2"/>
  <c r="BS66" i="2"/>
  <c r="BT66" i="2"/>
  <c r="BU66" i="2"/>
  <c r="BV66" i="2"/>
  <c r="BW66" i="2"/>
  <c r="BX66" i="2"/>
  <c r="BY66" i="2"/>
  <c r="BZ66" i="2"/>
  <c r="CA66" i="2"/>
  <c r="CB66" i="2"/>
  <c r="CF66" i="2"/>
  <c r="H67" i="2"/>
  <c r="N67" i="2"/>
  <c r="V67" i="2"/>
  <c r="BI67" i="2" s="1"/>
  <c r="Z67" i="2"/>
  <c r="AW67" i="2"/>
  <c r="BE67" i="2"/>
  <c r="BG67" i="2"/>
  <c r="BH67" i="2"/>
  <c r="BJ67" i="2"/>
  <c r="BK67" i="2"/>
  <c r="BL67" i="2"/>
  <c r="BM67" i="2"/>
  <c r="BN67" i="2"/>
  <c r="BO67" i="2"/>
  <c r="BP67" i="2"/>
  <c r="BQ67" i="2"/>
  <c r="BS67" i="2"/>
  <c r="BT67" i="2"/>
  <c r="BU67" i="2"/>
  <c r="BV67" i="2"/>
  <c r="BW67" i="2"/>
  <c r="BX67" i="2"/>
  <c r="BY67" i="2"/>
  <c r="BZ67" i="2"/>
  <c r="CA67" i="2"/>
  <c r="CB67" i="2"/>
  <c r="CF67" i="2"/>
  <c r="Q53" i="4"/>
  <c r="U53" i="4"/>
  <c r="Y53" i="4"/>
  <c r="AE53" i="4"/>
  <c r="AS53" i="4"/>
  <c r="Q57" i="4"/>
  <c r="U57" i="4"/>
  <c r="Y57" i="4"/>
  <c r="AE57" i="4"/>
  <c r="AS57" i="4"/>
  <c r="Q74" i="4"/>
  <c r="U74" i="4"/>
  <c r="Y74" i="4"/>
  <c r="AE74" i="4"/>
  <c r="AS74" i="4"/>
  <c r="H50" i="3"/>
  <c r="N50" i="3"/>
  <c r="Z50" i="3"/>
  <c r="AE50" i="3"/>
  <c r="AJ50" i="3"/>
  <c r="BO50" i="3"/>
  <c r="CC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CD74" i="6" l="1"/>
  <c r="CC52" i="2"/>
  <c r="B52" i="2" s="1"/>
  <c r="BC53" i="2"/>
  <c r="BC67" i="2"/>
  <c r="BD50" i="2"/>
  <c r="BD53" i="2"/>
  <c r="BD67" i="2"/>
  <c r="BD66" i="2"/>
  <c r="CC53" i="2"/>
  <c r="B53" i="2" s="1"/>
  <c r="CC67" i="2"/>
  <c r="B67" i="2" s="1"/>
  <c r="BD52" i="2"/>
  <c r="CC66" i="2"/>
  <c r="B66" i="2" s="1"/>
  <c r="CB50" i="3"/>
  <c r="BC50" i="2"/>
  <c r="BC66" i="2"/>
  <c r="BC52" i="2"/>
  <c r="CC50" i="2"/>
  <c r="B50" i="2" s="1"/>
  <c r="DA50" i="3"/>
  <c r="B50" i="3" s="1"/>
  <c r="CA50" i="3"/>
  <c r="H56" i="3"/>
  <c r="N56" i="3"/>
  <c r="Z56" i="3"/>
  <c r="AE56" i="3"/>
  <c r="AJ56" i="3"/>
  <c r="BO56" i="3"/>
  <c r="CC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H54" i="3"/>
  <c r="N54" i="3"/>
  <c r="Z54" i="3"/>
  <c r="AE54" i="3"/>
  <c r="AJ54" i="3"/>
  <c r="BO54" i="3"/>
  <c r="CC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H67" i="3"/>
  <c r="N67" i="3"/>
  <c r="Z67" i="3"/>
  <c r="AE67" i="3"/>
  <c r="AJ67" i="3"/>
  <c r="BO67" i="3"/>
  <c r="CC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BF50" i="2" l="1"/>
  <c r="BF66" i="2"/>
  <c r="BF53" i="2"/>
  <c r="BF52" i="2"/>
  <c r="BF67" i="2"/>
  <c r="CB56" i="3"/>
  <c r="CA56" i="3"/>
  <c r="CB54" i="3"/>
  <c r="CD50" i="3"/>
  <c r="DA56" i="3"/>
  <c r="B56" i="3" s="1"/>
  <c r="CA54" i="3"/>
  <c r="DA54" i="3"/>
  <c r="B54" i="3" s="1"/>
  <c r="CB67" i="3"/>
  <c r="DA67" i="3"/>
  <c r="B67" i="3" s="1"/>
  <c r="CA67" i="3"/>
  <c r="CD54" i="3" l="1"/>
  <c r="CD67" i="3"/>
  <c r="CD56" i="3"/>
  <c r="H48" i="6"/>
  <c r="N48" i="6"/>
  <c r="Z48" i="6"/>
  <c r="AE48" i="6"/>
  <c r="AJ48" i="6"/>
  <c r="BO48" i="6"/>
  <c r="CC48" i="6"/>
  <c r="CE48" i="6"/>
  <c r="CF48" i="6"/>
  <c r="CG48" i="6"/>
  <c r="CH48" i="6"/>
  <c r="CI48" i="6"/>
  <c r="CJ48" i="6"/>
  <c r="CK48" i="6"/>
  <c r="CL48" i="6"/>
  <c r="CM48" i="6"/>
  <c r="CN48" i="6"/>
  <c r="CO48" i="6"/>
  <c r="CP48" i="6"/>
  <c r="CQ48" i="6"/>
  <c r="CR48" i="6"/>
  <c r="CS48" i="6"/>
  <c r="CT48" i="6"/>
  <c r="CU48" i="6"/>
  <c r="CV48" i="6"/>
  <c r="CW48" i="6"/>
  <c r="CX48" i="6"/>
  <c r="CY48" i="6"/>
  <c r="CZ48" i="6"/>
  <c r="Q23" i="7"/>
  <c r="U23" i="7"/>
  <c r="Y23" i="7"/>
  <c r="AE23" i="7"/>
  <c r="CB48" i="6" l="1"/>
  <c r="CA48" i="6"/>
  <c r="DA48" i="6"/>
  <c r="B48" i="6" s="1"/>
  <c r="CD48" i="6" l="1"/>
  <c r="H43" i="3"/>
  <c r="N43" i="3"/>
  <c r="Z43" i="3"/>
  <c r="AE43" i="3"/>
  <c r="AJ43" i="3"/>
  <c r="BO43" i="3"/>
  <c r="CC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Z46" i="6"/>
  <c r="Z3" i="6"/>
  <c r="Z47" i="6"/>
  <c r="Z5" i="6"/>
  <c r="Z19" i="6"/>
  <c r="Z4" i="6"/>
  <c r="Z6" i="6"/>
  <c r="Z32" i="6"/>
  <c r="Z9" i="6"/>
  <c r="Z53" i="6"/>
  <c r="Z34" i="6"/>
  <c r="Z30" i="6"/>
  <c r="Z25" i="6"/>
  <c r="Z11" i="6"/>
  <c r="Z21" i="6"/>
  <c r="Z13" i="6"/>
  <c r="Z26" i="6"/>
  <c r="Z41" i="6"/>
  <c r="Z44" i="6"/>
  <c r="Z65" i="6"/>
  <c r="Z66" i="6"/>
  <c r="Z22" i="6"/>
  <c r="Z8" i="6"/>
  <c r="Z17" i="6"/>
  <c r="Z16" i="6"/>
  <c r="Z33" i="6"/>
  <c r="Z18" i="6"/>
  <c r="Z24" i="6"/>
  <c r="Z45" i="6"/>
  <c r="Z23" i="6"/>
  <c r="Z12" i="6"/>
  <c r="Z50" i="6"/>
  <c r="Z28" i="6"/>
  <c r="Z54" i="6"/>
  <c r="Z59" i="6"/>
  <c r="Z62" i="6"/>
  <c r="Z80" i="6"/>
  <c r="Z20" i="6"/>
  <c r="Z58" i="6"/>
  <c r="Z38" i="6"/>
  <c r="Z40" i="6"/>
  <c r="Z14" i="6"/>
  <c r="Z67" i="6"/>
  <c r="Z82" i="6"/>
  <c r="Z83" i="6"/>
  <c r="Z76" i="6"/>
  <c r="Z77" i="6"/>
  <c r="Z78" i="6"/>
  <c r="Z79" i="6"/>
  <c r="Z81" i="6"/>
  <c r="Z61" i="6"/>
  <c r="Z51" i="6"/>
  <c r="Z27" i="6"/>
  <c r="Z63" i="6"/>
  <c r="Z43" i="6"/>
  <c r="Z15" i="6"/>
  <c r="Z49" i="6"/>
  <c r="Z35" i="6"/>
  <c r="Z75" i="6"/>
  <c r="Z52" i="6"/>
  <c r="Z71" i="6"/>
  <c r="Z57" i="6"/>
  <c r="Z72" i="6"/>
  <c r="H15" i="6"/>
  <c r="N15" i="6"/>
  <c r="AE15" i="6"/>
  <c r="AJ15" i="6"/>
  <c r="BO15" i="6"/>
  <c r="CC15" i="6"/>
  <c r="CE15" i="6"/>
  <c r="CF15" i="6"/>
  <c r="CG15" i="6"/>
  <c r="CH15" i="6"/>
  <c r="CI15" i="6"/>
  <c r="CJ15" i="6"/>
  <c r="CK15" i="6"/>
  <c r="CL15" i="6"/>
  <c r="CM15" i="6"/>
  <c r="CN15" i="6"/>
  <c r="CO15" i="6"/>
  <c r="CP15" i="6"/>
  <c r="CQ15" i="6"/>
  <c r="CR15" i="6"/>
  <c r="CS15" i="6"/>
  <c r="CT15" i="6"/>
  <c r="CU15" i="6"/>
  <c r="CV15" i="6"/>
  <c r="CW15" i="6"/>
  <c r="CX15" i="6"/>
  <c r="CY15" i="6"/>
  <c r="CZ15" i="6"/>
  <c r="CA15" i="6" l="1"/>
  <c r="CB15" i="6"/>
  <c r="DA15" i="6"/>
  <c r="B15" i="6" s="1"/>
  <c r="CB43" i="3"/>
  <c r="DA43" i="3"/>
  <c r="B43" i="3" s="1"/>
  <c r="CA43" i="3"/>
  <c r="CD15" i="6" l="1"/>
  <c r="CD43" i="3"/>
  <c r="H46" i="6"/>
  <c r="N46" i="6"/>
  <c r="AE46" i="6"/>
  <c r="AJ46" i="6"/>
  <c r="BO46" i="6"/>
  <c r="CC46" i="6"/>
  <c r="CE46" i="6"/>
  <c r="CF46" i="6"/>
  <c r="CG46" i="6"/>
  <c r="CH46" i="6"/>
  <c r="CI46" i="6"/>
  <c r="CJ46" i="6"/>
  <c r="CK46" i="6"/>
  <c r="CL46" i="6"/>
  <c r="CM46" i="6"/>
  <c r="CN46" i="6"/>
  <c r="CO46" i="6"/>
  <c r="CP46" i="6"/>
  <c r="CQ46" i="6"/>
  <c r="CR46" i="6"/>
  <c r="CS46" i="6"/>
  <c r="CT46" i="6"/>
  <c r="CU46" i="6"/>
  <c r="CV46" i="6"/>
  <c r="CW46" i="6"/>
  <c r="CX46" i="6"/>
  <c r="CY46" i="6"/>
  <c r="CZ46" i="6"/>
  <c r="H65" i="6"/>
  <c r="N65" i="6"/>
  <c r="AE65" i="6"/>
  <c r="AJ65" i="6"/>
  <c r="BO65" i="6"/>
  <c r="CC65" i="6"/>
  <c r="CE65" i="6"/>
  <c r="CF65" i="6"/>
  <c r="CG65" i="6"/>
  <c r="CH65" i="6"/>
  <c r="CI65" i="6"/>
  <c r="CJ65" i="6"/>
  <c r="CK65" i="6"/>
  <c r="CL65" i="6"/>
  <c r="CM65" i="6"/>
  <c r="CN65" i="6"/>
  <c r="CO65" i="6"/>
  <c r="CP65" i="6"/>
  <c r="CQ65" i="6"/>
  <c r="CR65" i="6"/>
  <c r="CS65" i="6"/>
  <c r="CT65" i="6"/>
  <c r="CU65" i="6"/>
  <c r="CV65" i="6"/>
  <c r="CW65" i="6"/>
  <c r="CX65" i="6"/>
  <c r="CY65" i="6"/>
  <c r="CZ65" i="6"/>
  <c r="CF36" i="8"/>
  <c r="CB36" i="8"/>
  <c r="CA36" i="8"/>
  <c r="BZ36" i="8"/>
  <c r="BY36" i="8"/>
  <c r="BX36" i="8"/>
  <c r="BW36" i="8"/>
  <c r="BV36" i="8"/>
  <c r="BU36" i="8"/>
  <c r="BT36" i="8"/>
  <c r="BS36" i="8"/>
  <c r="BQ36" i="8"/>
  <c r="BP36" i="8"/>
  <c r="BO36" i="8"/>
  <c r="BN36" i="8"/>
  <c r="BM36" i="8"/>
  <c r="BL36" i="8"/>
  <c r="BK36" i="8"/>
  <c r="BJ36" i="8"/>
  <c r="BH36" i="8"/>
  <c r="BG36" i="8"/>
  <c r="BE36" i="8"/>
  <c r="AW36" i="8"/>
  <c r="Z36" i="8"/>
  <c r="V36" i="8"/>
  <c r="BI36" i="8" s="1"/>
  <c r="N36" i="8"/>
  <c r="H36" i="8"/>
  <c r="V35" i="8"/>
  <c r="V61" i="8"/>
  <c r="V22" i="8"/>
  <c r="V19" i="8"/>
  <c r="V20" i="8"/>
  <c r="V4" i="8"/>
  <c r="V76" i="8"/>
  <c r="V6" i="8"/>
  <c r="BI6" i="8" s="1"/>
  <c r="V85" i="8"/>
  <c r="V3" i="8"/>
  <c r="V30" i="8"/>
  <c r="V28" i="8"/>
  <c r="V54" i="8"/>
  <c r="V10" i="8"/>
  <c r="V58" i="8"/>
  <c r="V52" i="8"/>
  <c r="V47" i="8"/>
  <c r="V48" i="8"/>
  <c r="V27" i="8"/>
  <c r="V7" i="8"/>
  <c r="V83" i="8"/>
  <c r="V16" i="8"/>
  <c r="V49" i="8"/>
  <c r="V82" i="8"/>
  <c r="V57" i="8"/>
  <c r="V43" i="8"/>
  <c r="V66" i="8"/>
  <c r="V81" i="8"/>
  <c r="V24" i="8"/>
  <c r="V12" i="8"/>
  <c r="V80" i="8"/>
  <c r="V13" i="8"/>
  <c r="V17" i="8"/>
  <c r="V46" i="8"/>
  <c r="V41" i="8"/>
  <c r="V8" i="8"/>
  <c r="V21" i="8"/>
  <c r="V79" i="8"/>
  <c r="V23" i="8"/>
  <c r="V78" i="8"/>
  <c r="V77" i="8"/>
  <c r="V64" i="8"/>
  <c r="V37" i="8"/>
  <c r="V25" i="8"/>
  <c r="V63" i="8"/>
  <c r="V11" i="8"/>
  <c r="V62" i="8"/>
  <c r="V18" i="8"/>
  <c r="V31" i="8"/>
  <c r="V32" i="8"/>
  <c r="V15" i="8"/>
  <c r="V26" i="8"/>
  <c r="V45" i="8"/>
  <c r="V68" i="8"/>
  <c r="V44" i="8"/>
  <c r="V67" i="8"/>
  <c r="AS53" i="7"/>
  <c r="AE53" i="7"/>
  <c r="Y53" i="7"/>
  <c r="U53" i="7"/>
  <c r="Q53" i="7"/>
  <c r="CA65" i="6" l="1"/>
  <c r="CB65" i="6"/>
  <c r="CB46" i="6"/>
  <c r="CA46" i="6"/>
  <c r="DA65" i="6"/>
  <c r="B65" i="6" s="1"/>
  <c r="DA46" i="6"/>
  <c r="B46" i="6" s="1"/>
  <c r="BD36" i="8"/>
  <c r="CC36" i="8"/>
  <c r="B36" i="8" s="1"/>
  <c r="BC36" i="8"/>
  <c r="H22" i="2"/>
  <c r="N22" i="2"/>
  <c r="V15" i="2"/>
  <c r="V17" i="2"/>
  <c r="V5" i="2"/>
  <c r="V4" i="2"/>
  <c r="V6" i="2"/>
  <c r="V9" i="2"/>
  <c r="V61" i="2"/>
  <c r="V47" i="2"/>
  <c r="V24" i="2"/>
  <c r="V13" i="2"/>
  <c r="V10" i="2"/>
  <c r="V11" i="2"/>
  <c r="V34" i="2"/>
  <c r="V35" i="2"/>
  <c r="V8" i="2"/>
  <c r="V38" i="2"/>
  <c r="V19" i="2"/>
  <c r="V25" i="2"/>
  <c r="V28" i="2"/>
  <c r="V16" i="2"/>
  <c r="V20" i="2"/>
  <c r="V7" i="2"/>
  <c r="V39" i="2"/>
  <c r="V14" i="2"/>
  <c r="V41" i="2"/>
  <c r="V23" i="2"/>
  <c r="V29" i="2"/>
  <c r="V12" i="2"/>
  <c r="V33" i="2"/>
  <c r="V37" i="2"/>
  <c r="V43" i="2"/>
  <c r="V30" i="2"/>
  <c r="V22" i="2"/>
  <c r="V27" i="2"/>
  <c r="V46" i="2"/>
  <c r="V31" i="2"/>
  <c r="V26" i="2"/>
  <c r="V77" i="2"/>
  <c r="V36" i="2"/>
  <c r="V56" i="2"/>
  <c r="V71" i="2"/>
  <c r="V51" i="2"/>
  <c r="V58" i="2"/>
  <c r="V32" i="2"/>
  <c r="V40" i="2"/>
  <c r="V45" i="2"/>
  <c r="V57" i="2"/>
  <c r="V54" i="2"/>
  <c r="V65" i="2"/>
  <c r="V60" i="2"/>
  <c r="V18" i="2"/>
  <c r="V73" i="2"/>
  <c r="V49" i="2"/>
  <c r="V76" i="2"/>
  <c r="V68" i="2"/>
  <c r="V64" i="2"/>
  <c r="V55" i="2"/>
  <c r="V59" i="2"/>
  <c r="V69" i="2"/>
  <c r="V75" i="2"/>
  <c r="V74" i="2"/>
  <c r="V42" i="2"/>
  <c r="BI42" i="2" s="1"/>
  <c r="V72" i="2"/>
  <c r="V3" i="2"/>
  <c r="H42" i="2"/>
  <c r="N42" i="2"/>
  <c r="Z42" i="2"/>
  <c r="AW42" i="2"/>
  <c r="BE42" i="2"/>
  <c r="BG42" i="2"/>
  <c r="BH42" i="2"/>
  <c r="BJ42" i="2"/>
  <c r="BK42" i="2"/>
  <c r="BL42" i="2"/>
  <c r="BM42" i="2"/>
  <c r="BN42" i="2"/>
  <c r="BO42" i="2"/>
  <c r="BP42" i="2"/>
  <c r="BQ42" i="2"/>
  <c r="BS42" i="2"/>
  <c r="BT42" i="2"/>
  <c r="BU42" i="2"/>
  <c r="BV42" i="2"/>
  <c r="BW42" i="2"/>
  <c r="BX42" i="2"/>
  <c r="BY42" i="2"/>
  <c r="BZ42" i="2"/>
  <c r="CA42" i="2"/>
  <c r="CB42" i="2"/>
  <c r="CF42" i="2"/>
  <c r="Q26" i="4"/>
  <c r="U26" i="4"/>
  <c r="Y26" i="4"/>
  <c r="AE26" i="4"/>
  <c r="AS26" i="4"/>
  <c r="BF36" i="8" l="1"/>
  <c r="CD46" i="6"/>
  <c r="CD65" i="6"/>
  <c r="BD42" i="2"/>
  <c r="CC42" i="2"/>
  <c r="B42" i="2" s="1"/>
  <c r="BC42" i="2"/>
  <c r="BF42" i="2" l="1"/>
  <c r="A53" i="1"/>
  <c r="H29" i="3" l="1"/>
  <c r="N29" i="3"/>
  <c r="Z29" i="3"/>
  <c r="AE29" i="3"/>
  <c r="AJ29" i="3"/>
  <c r="BO29" i="3"/>
  <c r="CC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Q32" i="4"/>
  <c r="U32" i="4"/>
  <c r="Y32" i="4"/>
  <c r="AE32" i="4"/>
  <c r="AS32" i="4"/>
  <c r="CB29" i="3" l="1"/>
  <c r="CA29" i="3"/>
  <c r="DA29" i="3"/>
  <c r="B29" i="3" s="1"/>
  <c r="H31" i="2"/>
  <c r="N31" i="2"/>
  <c r="Z31" i="2"/>
  <c r="AW31" i="2"/>
  <c r="BE31" i="2"/>
  <c r="BG31" i="2"/>
  <c r="BH31" i="2"/>
  <c r="BI31" i="2"/>
  <c r="BJ31" i="2"/>
  <c r="BK31" i="2"/>
  <c r="BL31" i="2"/>
  <c r="BM31" i="2"/>
  <c r="BN31" i="2"/>
  <c r="BO31" i="2"/>
  <c r="BP31" i="2"/>
  <c r="BQ31" i="2"/>
  <c r="BS31" i="2"/>
  <c r="BT31" i="2"/>
  <c r="BU31" i="2"/>
  <c r="BV31" i="2"/>
  <c r="BW31" i="2"/>
  <c r="BX31" i="2"/>
  <c r="BY31" i="2"/>
  <c r="BZ31" i="2"/>
  <c r="CA31" i="2"/>
  <c r="CB31" i="2"/>
  <c r="CF31" i="2"/>
  <c r="CD29" i="3" l="1"/>
  <c r="BD31" i="2"/>
  <c r="BC31" i="2"/>
  <c r="CC31" i="2"/>
  <c r="B31" i="2" s="1"/>
  <c r="O3" i="9"/>
  <c r="O4" i="9" s="1"/>
  <c r="O5" i="9" s="1"/>
  <c r="O6" i="9" s="1"/>
  <c r="O7" i="9" s="1"/>
  <c r="O8" i="9" s="1"/>
  <c r="O9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O37" i="9" s="1"/>
  <c r="O38" i="9" s="1"/>
  <c r="O39" i="9" s="1"/>
  <c r="O40" i="9" s="1"/>
  <c r="O41" i="9" s="1"/>
  <c r="O42" i="9" s="1"/>
  <c r="O43" i="9" s="1"/>
  <c r="O44" i="9" s="1"/>
  <c r="O45" i="9" s="1"/>
  <c r="O46" i="9" s="1"/>
  <c r="O47" i="9" s="1"/>
  <c r="O48" i="9" s="1"/>
  <c r="O49" i="9" s="1"/>
  <c r="O50" i="9" s="1"/>
  <c r="O51" i="9" s="1"/>
  <c r="O52" i="9" s="1"/>
  <c r="O53" i="9" s="1"/>
  <c r="O54" i="9" s="1"/>
  <c r="O55" i="9" s="1"/>
  <c r="O56" i="9" s="1"/>
  <c r="O57" i="9" s="1"/>
  <c r="O58" i="9" s="1"/>
  <c r="O59" i="9" s="1"/>
  <c r="O60" i="9" s="1"/>
  <c r="O61" i="9" s="1"/>
  <c r="O62" i="9" s="1"/>
  <c r="O63" i="9" s="1"/>
  <c r="O64" i="9" s="1"/>
  <c r="O65" i="9" s="1"/>
  <c r="O66" i="9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BF31" i="2" l="1"/>
  <c r="H10" i="3"/>
  <c r="N10" i="3"/>
  <c r="Z10" i="3"/>
  <c r="AE10" i="3"/>
  <c r="AJ10" i="3"/>
  <c r="BO10" i="3"/>
  <c r="CC10" i="3"/>
  <c r="CA10" i="3" l="1"/>
  <c r="CB10" i="3"/>
  <c r="DA10" i="3"/>
  <c r="B10" i="3" s="1"/>
  <c r="Q9" i="4"/>
  <c r="U9" i="4"/>
  <c r="Y9" i="4"/>
  <c r="AE9" i="4"/>
  <c r="AS9" i="4"/>
  <c r="H13" i="2"/>
  <c r="N13" i="2"/>
  <c r="Z13" i="2"/>
  <c r="AW13" i="2"/>
  <c r="BE13" i="2"/>
  <c r="BG13" i="2"/>
  <c r="BH13" i="2"/>
  <c r="BI13" i="2"/>
  <c r="BJ13" i="2"/>
  <c r="BK13" i="2"/>
  <c r="BL13" i="2"/>
  <c r="BM13" i="2"/>
  <c r="BN13" i="2"/>
  <c r="BO13" i="2"/>
  <c r="BP13" i="2"/>
  <c r="BQ13" i="2"/>
  <c r="BS13" i="2"/>
  <c r="BT13" i="2"/>
  <c r="BW13" i="2"/>
  <c r="BY13" i="2"/>
  <c r="BZ13" i="2"/>
  <c r="CA13" i="2"/>
  <c r="CB13" i="2"/>
  <c r="CF13" i="2"/>
  <c r="CD10" i="3" l="1"/>
  <c r="BC13" i="2"/>
  <c r="CC13" i="2"/>
  <c r="B13" i="2" s="1"/>
  <c r="BD13" i="2"/>
  <c r="H41" i="3"/>
  <c r="N41" i="3"/>
  <c r="Z41" i="3"/>
  <c r="AE41" i="3"/>
  <c r="AJ41" i="3"/>
  <c r="BO41" i="3"/>
  <c r="CC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BF13" i="2" l="1"/>
  <c r="CB41" i="3"/>
  <c r="DA41" i="3"/>
  <c r="B41" i="3" s="1"/>
  <c r="CA41" i="3"/>
  <c r="Q19" i="4"/>
  <c r="U19" i="4"/>
  <c r="Y19" i="4"/>
  <c r="AE19" i="4"/>
  <c r="AS19" i="4"/>
  <c r="H41" i="2"/>
  <c r="N41" i="2"/>
  <c r="Z41" i="2"/>
  <c r="AW41" i="2"/>
  <c r="BE41" i="2"/>
  <c r="BG41" i="2"/>
  <c r="BH41" i="2"/>
  <c r="BI41" i="2"/>
  <c r="BJ41" i="2"/>
  <c r="BK41" i="2"/>
  <c r="BL41" i="2"/>
  <c r="BM41" i="2"/>
  <c r="BN41" i="2"/>
  <c r="BO41" i="2"/>
  <c r="BP41" i="2"/>
  <c r="BQ41" i="2"/>
  <c r="BS41" i="2"/>
  <c r="BT41" i="2"/>
  <c r="BU41" i="2"/>
  <c r="BV41" i="2"/>
  <c r="BW41" i="2"/>
  <c r="BX41" i="2"/>
  <c r="BY41" i="2"/>
  <c r="BZ41" i="2"/>
  <c r="CA41" i="2"/>
  <c r="CB41" i="2"/>
  <c r="CF41" i="2"/>
  <c r="CC41" i="2" l="1"/>
  <c r="B41" i="2" s="1"/>
  <c r="CD41" i="3"/>
  <c r="BC41" i="2"/>
  <c r="BD41" i="2"/>
  <c r="BF41" i="2" l="1"/>
  <c r="CF86" i="8" l="1"/>
  <c r="CB86" i="8"/>
  <c r="CA86" i="8"/>
  <c r="BZ86" i="8"/>
  <c r="BY86" i="8"/>
  <c r="BX86" i="8"/>
  <c r="BW86" i="8"/>
  <c r="BV86" i="8"/>
  <c r="BU86" i="8"/>
  <c r="BT86" i="8"/>
  <c r="BS86" i="8"/>
  <c r="BQ86" i="8"/>
  <c r="BP86" i="8"/>
  <c r="BO86" i="8"/>
  <c r="BN86" i="8"/>
  <c r="BM86" i="8"/>
  <c r="BL86" i="8"/>
  <c r="BK86" i="8"/>
  <c r="BJ86" i="8"/>
  <c r="BI86" i="8"/>
  <c r="BH86" i="8"/>
  <c r="BG86" i="8"/>
  <c r="BE86" i="8"/>
  <c r="AW86" i="8"/>
  <c r="Z86" i="8"/>
  <c r="CF35" i="8"/>
  <c r="CB35" i="8"/>
  <c r="CA35" i="8"/>
  <c r="BZ35" i="8"/>
  <c r="BY35" i="8"/>
  <c r="BX35" i="8"/>
  <c r="BW35" i="8"/>
  <c r="BV35" i="8"/>
  <c r="BU35" i="8"/>
  <c r="BT35" i="8"/>
  <c r="BS35" i="8"/>
  <c r="BQ35" i="8"/>
  <c r="BP35" i="8"/>
  <c r="BO35" i="8"/>
  <c r="BN35" i="8"/>
  <c r="BM35" i="8"/>
  <c r="BL35" i="8"/>
  <c r="BK35" i="8"/>
  <c r="BJ35" i="8"/>
  <c r="BI35" i="8"/>
  <c r="BH35" i="8"/>
  <c r="BG35" i="8"/>
  <c r="BE35" i="8"/>
  <c r="AW35" i="8"/>
  <c r="Z35" i="8"/>
  <c r="CF25" i="8"/>
  <c r="CB25" i="8"/>
  <c r="CA25" i="8"/>
  <c r="BZ25" i="8"/>
  <c r="BY25" i="8"/>
  <c r="BX25" i="8"/>
  <c r="BW25" i="8"/>
  <c r="BV25" i="8"/>
  <c r="BU25" i="8"/>
  <c r="BT25" i="8"/>
  <c r="BS25" i="8"/>
  <c r="BQ25" i="8"/>
  <c r="BP25" i="8"/>
  <c r="BO25" i="8"/>
  <c r="BN25" i="8"/>
  <c r="BM25" i="8"/>
  <c r="BL25" i="8"/>
  <c r="BK25" i="8"/>
  <c r="BJ25" i="8"/>
  <c r="BI25" i="8"/>
  <c r="BH25" i="8"/>
  <c r="BG25" i="8"/>
  <c r="BE25" i="8"/>
  <c r="AW25" i="8"/>
  <c r="Z25" i="8"/>
  <c r="CF66" i="8"/>
  <c r="CB66" i="8"/>
  <c r="CA66" i="8"/>
  <c r="BZ66" i="8"/>
  <c r="BY66" i="8"/>
  <c r="BX66" i="8"/>
  <c r="BW66" i="8"/>
  <c r="BV66" i="8"/>
  <c r="BU66" i="8"/>
  <c r="BT66" i="8"/>
  <c r="BS66" i="8"/>
  <c r="BQ66" i="8"/>
  <c r="BP66" i="8"/>
  <c r="BO66" i="8"/>
  <c r="BN66" i="8"/>
  <c r="BM66" i="8"/>
  <c r="BL66" i="8"/>
  <c r="BK66" i="8"/>
  <c r="BJ66" i="8"/>
  <c r="BI66" i="8"/>
  <c r="BH66" i="8"/>
  <c r="BG66" i="8"/>
  <c r="BE66" i="8"/>
  <c r="AW66" i="8"/>
  <c r="Z66" i="8"/>
  <c r="CF46" i="8"/>
  <c r="CB46" i="8"/>
  <c r="CA46" i="8"/>
  <c r="BZ46" i="8"/>
  <c r="BY46" i="8"/>
  <c r="BX46" i="8"/>
  <c r="BW46" i="8"/>
  <c r="BV46" i="8"/>
  <c r="BU46" i="8"/>
  <c r="BT46" i="8"/>
  <c r="BS46" i="8"/>
  <c r="BQ46" i="8"/>
  <c r="BP46" i="8"/>
  <c r="BO46" i="8"/>
  <c r="BN46" i="8"/>
  <c r="BM46" i="8"/>
  <c r="BL46" i="8"/>
  <c r="BK46" i="8"/>
  <c r="BJ46" i="8"/>
  <c r="BI46" i="8"/>
  <c r="BH46" i="8"/>
  <c r="BG46" i="8"/>
  <c r="BE46" i="8"/>
  <c r="AW46" i="8"/>
  <c r="Z46" i="8"/>
  <c r="CF32" i="8"/>
  <c r="CB32" i="8"/>
  <c r="CA32" i="8"/>
  <c r="BZ32" i="8"/>
  <c r="BY32" i="8"/>
  <c r="BX32" i="8"/>
  <c r="BW32" i="8"/>
  <c r="BV32" i="8"/>
  <c r="BU32" i="8"/>
  <c r="BT32" i="8"/>
  <c r="BS32" i="8"/>
  <c r="BQ32" i="8"/>
  <c r="BP32" i="8"/>
  <c r="BO32" i="8"/>
  <c r="BN32" i="8"/>
  <c r="BM32" i="8"/>
  <c r="BL32" i="8"/>
  <c r="BK32" i="8"/>
  <c r="BJ32" i="8"/>
  <c r="BI32" i="8"/>
  <c r="BH32" i="8"/>
  <c r="BG32" i="8"/>
  <c r="BE32" i="8"/>
  <c r="AW32" i="8"/>
  <c r="Z32" i="8"/>
  <c r="CF43" i="8"/>
  <c r="CB43" i="8"/>
  <c r="CA43" i="8"/>
  <c r="BZ43" i="8"/>
  <c r="BY43" i="8"/>
  <c r="BX43" i="8"/>
  <c r="BW43" i="8"/>
  <c r="BV43" i="8"/>
  <c r="BU43" i="8"/>
  <c r="BT43" i="8"/>
  <c r="BS43" i="8"/>
  <c r="BQ43" i="8"/>
  <c r="BP43" i="8"/>
  <c r="BO43" i="8"/>
  <c r="BN43" i="8"/>
  <c r="BM43" i="8"/>
  <c r="BL43" i="8"/>
  <c r="BK43" i="8"/>
  <c r="BJ43" i="8"/>
  <c r="BI43" i="8"/>
  <c r="BH43" i="8"/>
  <c r="BG43" i="8"/>
  <c r="BE43" i="8"/>
  <c r="AW43" i="8"/>
  <c r="Z43" i="8"/>
  <c r="CF81" i="8"/>
  <c r="CB81" i="8"/>
  <c r="CA81" i="8"/>
  <c r="BZ81" i="8"/>
  <c r="BY81" i="8"/>
  <c r="BX81" i="8"/>
  <c r="BW81" i="8"/>
  <c r="BV81" i="8"/>
  <c r="BU81" i="8"/>
  <c r="BT81" i="8"/>
  <c r="BS81" i="8"/>
  <c r="BQ81" i="8"/>
  <c r="BP81" i="8"/>
  <c r="BO81" i="8"/>
  <c r="BN81" i="8"/>
  <c r="BM81" i="8"/>
  <c r="BL81" i="8"/>
  <c r="BK81" i="8"/>
  <c r="BJ81" i="8"/>
  <c r="BI81" i="8"/>
  <c r="BH81" i="8"/>
  <c r="BG81" i="8"/>
  <c r="BE81" i="8"/>
  <c r="AW81" i="8"/>
  <c r="Z81" i="8"/>
  <c r="CF63" i="8"/>
  <c r="CB63" i="8"/>
  <c r="CA63" i="8"/>
  <c r="BZ63" i="8"/>
  <c r="BY63" i="8"/>
  <c r="BX63" i="8"/>
  <c r="BW63" i="8"/>
  <c r="BV63" i="8"/>
  <c r="BU63" i="8"/>
  <c r="BT63" i="8"/>
  <c r="BS63" i="8"/>
  <c r="BQ63" i="8"/>
  <c r="BP63" i="8"/>
  <c r="BO63" i="8"/>
  <c r="BN63" i="8"/>
  <c r="BM63" i="8"/>
  <c r="BL63" i="8"/>
  <c r="BK63" i="8"/>
  <c r="BJ63" i="8"/>
  <c r="BI63" i="8"/>
  <c r="BH63" i="8"/>
  <c r="BG63" i="8"/>
  <c r="BE63" i="8"/>
  <c r="AW63" i="8"/>
  <c r="Z63" i="8"/>
  <c r="CF68" i="8"/>
  <c r="CB68" i="8"/>
  <c r="CA68" i="8"/>
  <c r="BZ68" i="8"/>
  <c r="BY68" i="8"/>
  <c r="BX68" i="8"/>
  <c r="BW68" i="8"/>
  <c r="BV68" i="8"/>
  <c r="BU68" i="8"/>
  <c r="BT68" i="8"/>
  <c r="BS68" i="8"/>
  <c r="BQ68" i="8"/>
  <c r="BP68" i="8"/>
  <c r="BO68" i="8"/>
  <c r="BN68" i="8"/>
  <c r="BM68" i="8"/>
  <c r="BL68" i="8"/>
  <c r="BK68" i="8"/>
  <c r="BJ68" i="8"/>
  <c r="BI68" i="8"/>
  <c r="BH68" i="8"/>
  <c r="BG68" i="8"/>
  <c r="BE68" i="8"/>
  <c r="AW68" i="8"/>
  <c r="Z68" i="8"/>
  <c r="CF30" i="8"/>
  <c r="CB30" i="8"/>
  <c r="CA30" i="8"/>
  <c r="BZ30" i="8"/>
  <c r="BY30" i="8"/>
  <c r="BX30" i="8"/>
  <c r="BW30" i="8"/>
  <c r="BV30" i="8"/>
  <c r="BU30" i="8"/>
  <c r="BT30" i="8"/>
  <c r="BS30" i="8"/>
  <c r="BQ30" i="8"/>
  <c r="BP30" i="8"/>
  <c r="BO30" i="8"/>
  <c r="BN30" i="8"/>
  <c r="BM30" i="8"/>
  <c r="BL30" i="8"/>
  <c r="BK30" i="8"/>
  <c r="BJ30" i="8"/>
  <c r="BI30" i="8"/>
  <c r="BH30" i="8"/>
  <c r="BG30" i="8"/>
  <c r="BE30" i="8"/>
  <c r="AW30" i="8"/>
  <c r="Z30" i="8"/>
  <c r="CF82" i="8"/>
  <c r="CB82" i="8"/>
  <c r="CA82" i="8"/>
  <c r="BZ82" i="8"/>
  <c r="BY82" i="8"/>
  <c r="BX82" i="8"/>
  <c r="BW82" i="8"/>
  <c r="BV82" i="8"/>
  <c r="BU82" i="8"/>
  <c r="BT82" i="8"/>
  <c r="BS82" i="8"/>
  <c r="BQ82" i="8"/>
  <c r="BP82" i="8"/>
  <c r="BO82" i="8"/>
  <c r="BN82" i="8"/>
  <c r="BM82" i="8"/>
  <c r="BL82" i="8"/>
  <c r="BK82" i="8"/>
  <c r="BJ82" i="8"/>
  <c r="BI82" i="8"/>
  <c r="BH82" i="8"/>
  <c r="BG82" i="8"/>
  <c r="BE82" i="8"/>
  <c r="AW82" i="8"/>
  <c r="Z82" i="8"/>
  <c r="CF79" i="8"/>
  <c r="CB79" i="8"/>
  <c r="CA79" i="8"/>
  <c r="BZ79" i="8"/>
  <c r="BY79" i="8"/>
  <c r="BX79" i="8"/>
  <c r="BW79" i="8"/>
  <c r="BV79" i="8"/>
  <c r="BU79" i="8"/>
  <c r="BT79" i="8"/>
  <c r="BS79" i="8"/>
  <c r="BQ79" i="8"/>
  <c r="BP79" i="8"/>
  <c r="BO79" i="8"/>
  <c r="BN79" i="8"/>
  <c r="BM79" i="8"/>
  <c r="BL79" i="8"/>
  <c r="BK79" i="8"/>
  <c r="BJ79" i="8"/>
  <c r="BI79" i="8"/>
  <c r="BH79" i="8"/>
  <c r="BG79" i="8"/>
  <c r="BE79" i="8"/>
  <c r="AW79" i="8"/>
  <c r="Z79" i="8"/>
  <c r="CF52" i="8"/>
  <c r="CB52" i="8"/>
  <c r="CA52" i="8"/>
  <c r="BZ52" i="8"/>
  <c r="BY52" i="8"/>
  <c r="BX52" i="8"/>
  <c r="BW52" i="8"/>
  <c r="BV52" i="8"/>
  <c r="BU52" i="8"/>
  <c r="BT52" i="8"/>
  <c r="BS52" i="8"/>
  <c r="BQ52" i="8"/>
  <c r="BP52" i="8"/>
  <c r="BO52" i="8"/>
  <c r="BN52" i="8"/>
  <c r="BM52" i="8"/>
  <c r="BL52" i="8"/>
  <c r="BK52" i="8"/>
  <c r="BJ52" i="8"/>
  <c r="BI52" i="8"/>
  <c r="BH52" i="8"/>
  <c r="BG52" i="8"/>
  <c r="BE52" i="8"/>
  <c r="AW52" i="8"/>
  <c r="Z52" i="8"/>
  <c r="CF20" i="8"/>
  <c r="CB20" i="8"/>
  <c r="CA20" i="8"/>
  <c r="BZ20" i="8"/>
  <c r="BY20" i="8"/>
  <c r="BX20" i="8"/>
  <c r="BW20" i="8"/>
  <c r="BV20" i="8"/>
  <c r="BU20" i="8"/>
  <c r="BT20" i="8"/>
  <c r="BS20" i="8"/>
  <c r="BQ20" i="8"/>
  <c r="BP20" i="8"/>
  <c r="BO20" i="8"/>
  <c r="BN20" i="8"/>
  <c r="BM20" i="8"/>
  <c r="BL20" i="8"/>
  <c r="BK20" i="8"/>
  <c r="BJ20" i="8"/>
  <c r="BI20" i="8"/>
  <c r="BH20" i="8"/>
  <c r="BG20" i="8"/>
  <c r="BE20" i="8"/>
  <c r="AW20" i="8"/>
  <c r="Z20" i="8"/>
  <c r="CF67" i="8"/>
  <c r="CB67" i="8"/>
  <c r="CA67" i="8"/>
  <c r="BZ67" i="8"/>
  <c r="BY67" i="8"/>
  <c r="BX67" i="8"/>
  <c r="BW67" i="8"/>
  <c r="BV67" i="8"/>
  <c r="BU67" i="8"/>
  <c r="BT67" i="8"/>
  <c r="BS67" i="8"/>
  <c r="BQ67" i="8"/>
  <c r="BP67" i="8"/>
  <c r="BO67" i="8"/>
  <c r="BN67" i="8"/>
  <c r="BM67" i="8"/>
  <c r="BL67" i="8"/>
  <c r="BK67" i="8"/>
  <c r="BJ67" i="8"/>
  <c r="BI67" i="8"/>
  <c r="BH67" i="8"/>
  <c r="BG67" i="8"/>
  <c r="BE67" i="8"/>
  <c r="AW67" i="8"/>
  <c r="Z67" i="8"/>
  <c r="CF62" i="8"/>
  <c r="CB62" i="8"/>
  <c r="CA62" i="8"/>
  <c r="BZ62" i="8"/>
  <c r="BY62" i="8"/>
  <c r="BX62" i="8"/>
  <c r="BW62" i="8"/>
  <c r="BV62" i="8"/>
  <c r="BU62" i="8"/>
  <c r="BT62" i="8"/>
  <c r="BS62" i="8"/>
  <c r="BQ62" i="8"/>
  <c r="BP62" i="8"/>
  <c r="BO62" i="8"/>
  <c r="BN62" i="8"/>
  <c r="BM62" i="8"/>
  <c r="BL62" i="8"/>
  <c r="BK62" i="8"/>
  <c r="BJ62" i="8"/>
  <c r="BI62" i="8"/>
  <c r="BH62" i="8"/>
  <c r="BG62" i="8"/>
  <c r="BE62" i="8"/>
  <c r="AW62" i="8"/>
  <c r="Z62" i="8"/>
  <c r="CF77" i="8"/>
  <c r="CB77" i="8"/>
  <c r="CA77" i="8"/>
  <c r="BZ77" i="8"/>
  <c r="BY77" i="8"/>
  <c r="BX77" i="8"/>
  <c r="BW77" i="8"/>
  <c r="BV77" i="8"/>
  <c r="BU77" i="8"/>
  <c r="BT77" i="8"/>
  <c r="BS77" i="8"/>
  <c r="BQ77" i="8"/>
  <c r="BP77" i="8"/>
  <c r="BO77" i="8"/>
  <c r="BN77" i="8"/>
  <c r="BM77" i="8"/>
  <c r="BL77" i="8"/>
  <c r="BK77" i="8"/>
  <c r="BJ77" i="8"/>
  <c r="BI77" i="8"/>
  <c r="BH77" i="8"/>
  <c r="BG77" i="8"/>
  <c r="BE77" i="8"/>
  <c r="AW77" i="8"/>
  <c r="Z77" i="8"/>
  <c r="CF84" i="8"/>
  <c r="CB84" i="8"/>
  <c r="CA84" i="8"/>
  <c r="BZ84" i="8"/>
  <c r="BY84" i="8"/>
  <c r="BW84" i="8"/>
  <c r="BV84" i="8"/>
  <c r="BU84" i="8"/>
  <c r="BT84" i="8"/>
  <c r="BS84" i="8"/>
  <c r="BQ84" i="8"/>
  <c r="BP84" i="8"/>
  <c r="BO84" i="8"/>
  <c r="BN84" i="8"/>
  <c r="BM84" i="8"/>
  <c r="BL84" i="8"/>
  <c r="BK84" i="8"/>
  <c r="BJ84" i="8"/>
  <c r="BI84" i="8"/>
  <c r="BH84" i="8"/>
  <c r="BG84" i="8"/>
  <c r="BE84" i="8"/>
  <c r="AW84" i="8"/>
  <c r="CF54" i="8"/>
  <c r="CB54" i="8"/>
  <c r="CA54" i="8"/>
  <c r="BZ54" i="8"/>
  <c r="BY54" i="8"/>
  <c r="BX54" i="8"/>
  <c r="BW54" i="8"/>
  <c r="BV54" i="8"/>
  <c r="BU54" i="8"/>
  <c r="BT54" i="8"/>
  <c r="BS54" i="8"/>
  <c r="BQ54" i="8"/>
  <c r="BP54" i="8"/>
  <c r="BO54" i="8"/>
  <c r="BN54" i="8"/>
  <c r="BM54" i="8"/>
  <c r="BL54" i="8"/>
  <c r="BK54" i="8"/>
  <c r="BJ54" i="8"/>
  <c r="BI54" i="8"/>
  <c r="BH54" i="8"/>
  <c r="BG54" i="8"/>
  <c r="BE54" i="8"/>
  <c r="AW54" i="8"/>
  <c r="Z54" i="8"/>
  <c r="CF78" i="8"/>
  <c r="CB78" i="8"/>
  <c r="CA78" i="8"/>
  <c r="BZ78" i="8"/>
  <c r="BY78" i="8"/>
  <c r="BX78" i="8"/>
  <c r="BW78" i="8"/>
  <c r="BV78" i="8"/>
  <c r="BU78" i="8"/>
  <c r="BT78" i="8"/>
  <c r="BS78" i="8"/>
  <c r="BQ78" i="8"/>
  <c r="BP78" i="8"/>
  <c r="BO78" i="8"/>
  <c r="BN78" i="8"/>
  <c r="BM78" i="8"/>
  <c r="BL78" i="8"/>
  <c r="BK78" i="8"/>
  <c r="BJ78" i="8"/>
  <c r="BI78" i="8"/>
  <c r="BH78" i="8"/>
  <c r="BG78" i="8"/>
  <c r="BE78" i="8"/>
  <c r="AW78" i="8"/>
  <c r="Z78" i="8"/>
  <c r="CF76" i="8"/>
  <c r="CB76" i="8"/>
  <c r="CA76" i="8"/>
  <c r="BZ76" i="8"/>
  <c r="BY76" i="8"/>
  <c r="BX76" i="8"/>
  <c r="BW76" i="8"/>
  <c r="BV76" i="8"/>
  <c r="BU76" i="8"/>
  <c r="BT76" i="8"/>
  <c r="BS76" i="8"/>
  <c r="BQ76" i="8"/>
  <c r="BP76" i="8"/>
  <c r="BO76" i="8"/>
  <c r="BN76" i="8"/>
  <c r="BM76" i="8"/>
  <c r="BL76" i="8"/>
  <c r="BK76" i="8"/>
  <c r="BJ76" i="8"/>
  <c r="BI76" i="8"/>
  <c r="BH76" i="8"/>
  <c r="BG76" i="8"/>
  <c r="BE76" i="8"/>
  <c r="AW76" i="8"/>
  <c r="Z76" i="8"/>
  <c r="CF85" i="8"/>
  <c r="CB85" i="8"/>
  <c r="CA85" i="8"/>
  <c r="BZ85" i="8"/>
  <c r="BY85" i="8"/>
  <c r="BX85" i="8"/>
  <c r="BW85" i="8"/>
  <c r="BV85" i="8"/>
  <c r="BU85" i="8"/>
  <c r="BT85" i="8"/>
  <c r="BS85" i="8"/>
  <c r="BQ85" i="8"/>
  <c r="BP85" i="8"/>
  <c r="BO85" i="8"/>
  <c r="BN85" i="8"/>
  <c r="BM85" i="8"/>
  <c r="BL85" i="8"/>
  <c r="BK85" i="8"/>
  <c r="BJ85" i="8"/>
  <c r="BI85" i="8"/>
  <c r="BH85" i="8"/>
  <c r="BG85" i="8"/>
  <c r="BE85" i="8"/>
  <c r="AW85" i="8"/>
  <c r="Z85" i="8"/>
  <c r="CF83" i="8"/>
  <c r="CB83" i="8"/>
  <c r="CA83" i="8"/>
  <c r="BZ83" i="8"/>
  <c r="BY83" i="8"/>
  <c r="BX83" i="8"/>
  <c r="BW83" i="8"/>
  <c r="BV83" i="8"/>
  <c r="BU83" i="8"/>
  <c r="BT83" i="8"/>
  <c r="BS83" i="8"/>
  <c r="BQ83" i="8"/>
  <c r="BP83" i="8"/>
  <c r="BO83" i="8"/>
  <c r="BN83" i="8"/>
  <c r="BM83" i="8"/>
  <c r="BL83" i="8"/>
  <c r="BK83" i="8"/>
  <c r="BJ83" i="8"/>
  <c r="BI83" i="8"/>
  <c r="BH83" i="8"/>
  <c r="BG83" i="8"/>
  <c r="BE83" i="8"/>
  <c r="AW83" i="8"/>
  <c r="Z83" i="8"/>
  <c r="CF7" i="8"/>
  <c r="CB7" i="8"/>
  <c r="CA7" i="8"/>
  <c r="BZ7" i="8"/>
  <c r="BX7" i="8"/>
  <c r="BW7" i="8"/>
  <c r="BV7" i="8"/>
  <c r="BU7" i="8"/>
  <c r="BT7" i="8"/>
  <c r="BS7" i="8"/>
  <c r="BQ7" i="8"/>
  <c r="BO7" i="8"/>
  <c r="BM7" i="8"/>
  <c r="BL7" i="8"/>
  <c r="BK7" i="8"/>
  <c r="BJ7" i="8"/>
  <c r="BI7" i="8"/>
  <c r="BH7" i="8"/>
  <c r="BG7" i="8"/>
  <c r="BE7" i="8"/>
  <c r="AW7" i="8"/>
  <c r="Z7" i="8"/>
  <c r="CF47" i="8"/>
  <c r="CB47" i="8"/>
  <c r="CA47" i="8"/>
  <c r="BZ47" i="8"/>
  <c r="BY47" i="8"/>
  <c r="BX47" i="8"/>
  <c r="BW47" i="8"/>
  <c r="BV47" i="8"/>
  <c r="BU47" i="8"/>
  <c r="BT47" i="8"/>
  <c r="BS47" i="8"/>
  <c r="BQ47" i="8"/>
  <c r="BP47" i="8"/>
  <c r="BO47" i="8"/>
  <c r="BN47" i="8"/>
  <c r="BM47" i="8"/>
  <c r="BL47" i="8"/>
  <c r="BK47" i="8"/>
  <c r="BJ47" i="8"/>
  <c r="BI47" i="8"/>
  <c r="BH47" i="8"/>
  <c r="BG47" i="8"/>
  <c r="BE47" i="8"/>
  <c r="AW47" i="8"/>
  <c r="Z47" i="8"/>
  <c r="CF48" i="8"/>
  <c r="CB48" i="8"/>
  <c r="CA48" i="8"/>
  <c r="BZ48" i="8"/>
  <c r="BY48" i="8"/>
  <c r="BX48" i="8"/>
  <c r="BW48" i="8"/>
  <c r="BV48" i="8"/>
  <c r="BU48" i="8"/>
  <c r="BT48" i="8"/>
  <c r="BS48" i="8"/>
  <c r="BQ48" i="8"/>
  <c r="BP48" i="8"/>
  <c r="BO48" i="8"/>
  <c r="BN48" i="8"/>
  <c r="BM48" i="8"/>
  <c r="BL48" i="8"/>
  <c r="BK48" i="8"/>
  <c r="BJ48" i="8"/>
  <c r="BI48" i="8"/>
  <c r="BH48" i="8"/>
  <c r="BG48" i="8"/>
  <c r="BE48" i="8"/>
  <c r="AW48" i="8"/>
  <c r="Z48" i="8"/>
  <c r="CF23" i="8"/>
  <c r="CB23" i="8"/>
  <c r="CA23" i="8"/>
  <c r="BZ23" i="8"/>
  <c r="BY23" i="8"/>
  <c r="BX23" i="8"/>
  <c r="BW23" i="8"/>
  <c r="BV23" i="8"/>
  <c r="BU23" i="8"/>
  <c r="BT23" i="8"/>
  <c r="BS23" i="8"/>
  <c r="BQ23" i="8"/>
  <c r="BP23" i="8"/>
  <c r="BO23" i="8"/>
  <c r="BN23" i="8"/>
  <c r="BM23" i="8"/>
  <c r="BL23" i="8"/>
  <c r="BK23" i="8"/>
  <c r="BJ23" i="8"/>
  <c r="BI23" i="8"/>
  <c r="BH23" i="8"/>
  <c r="BG23" i="8"/>
  <c r="BE23" i="8"/>
  <c r="AW23" i="8"/>
  <c r="Z23" i="8"/>
  <c r="CF3" i="8"/>
  <c r="CB3" i="8"/>
  <c r="CA3" i="8"/>
  <c r="BX3" i="8"/>
  <c r="BW3" i="8"/>
  <c r="BV3" i="8"/>
  <c r="BU3" i="8"/>
  <c r="BT3" i="8"/>
  <c r="BS3" i="8"/>
  <c r="BQ3" i="8"/>
  <c r="BO3" i="8"/>
  <c r="BM3" i="8"/>
  <c r="BL3" i="8"/>
  <c r="BK3" i="8"/>
  <c r="BJ3" i="8"/>
  <c r="BI3" i="8"/>
  <c r="BH3" i="8"/>
  <c r="BG3" i="8"/>
  <c r="BE3" i="8"/>
  <c r="AW3" i="8"/>
  <c r="Z3" i="8"/>
  <c r="CF57" i="8"/>
  <c r="CB57" i="8"/>
  <c r="CA57" i="8"/>
  <c r="BZ57" i="8"/>
  <c r="BY57" i="8"/>
  <c r="BX57" i="8"/>
  <c r="BW57" i="8"/>
  <c r="BV57" i="8"/>
  <c r="BU57" i="8"/>
  <c r="BT57" i="8"/>
  <c r="BS57" i="8"/>
  <c r="BQ57" i="8"/>
  <c r="BP57" i="8"/>
  <c r="BO57" i="8"/>
  <c r="BN57" i="8"/>
  <c r="BM57" i="8"/>
  <c r="BL57" i="8"/>
  <c r="BK57" i="8"/>
  <c r="BJ57" i="8"/>
  <c r="BI57" i="8"/>
  <c r="BH57" i="8"/>
  <c r="BG57" i="8"/>
  <c r="BE57" i="8"/>
  <c r="AW57" i="8"/>
  <c r="Z57" i="8"/>
  <c r="CF64" i="8"/>
  <c r="CB64" i="8"/>
  <c r="CA64" i="8"/>
  <c r="BZ64" i="8"/>
  <c r="BY64" i="8"/>
  <c r="BX64" i="8"/>
  <c r="BW64" i="8"/>
  <c r="BV64" i="8"/>
  <c r="BU64" i="8"/>
  <c r="BT64" i="8"/>
  <c r="BS64" i="8"/>
  <c r="BQ64" i="8"/>
  <c r="BP64" i="8"/>
  <c r="BO64" i="8"/>
  <c r="BN64" i="8"/>
  <c r="BM64" i="8"/>
  <c r="BL64" i="8"/>
  <c r="BK64" i="8"/>
  <c r="BJ64" i="8"/>
  <c r="BI64" i="8"/>
  <c r="BH64" i="8"/>
  <c r="BG64" i="8"/>
  <c r="BE64" i="8"/>
  <c r="AW64" i="8"/>
  <c r="Z64" i="8"/>
  <c r="CF18" i="8"/>
  <c r="CB18" i="8"/>
  <c r="CA18" i="8"/>
  <c r="BZ18" i="8"/>
  <c r="BY18" i="8"/>
  <c r="BX18" i="8"/>
  <c r="BW18" i="8"/>
  <c r="BV18" i="8"/>
  <c r="BU18" i="8"/>
  <c r="BT18" i="8"/>
  <c r="BS18" i="8"/>
  <c r="BQ18" i="8"/>
  <c r="BP18" i="8"/>
  <c r="BO18" i="8"/>
  <c r="BN18" i="8"/>
  <c r="BM18" i="8"/>
  <c r="BL18" i="8"/>
  <c r="BK18" i="8"/>
  <c r="BJ18" i="8"/>
  <c r="BI18" i="8"/>
  <c r="BH18" i="8"/>
  <c r="BG18" i="8"/>
  <c r="BE18" i="8"/>
  <c r="AW18" i="8"/>
  <c r="Z18" i="8"/>
  <c r="CF58" i="8"/>
  <c r="CB58" i="8"/>
  <c r="CA58" i="8"/>
  <c r="BZ58" i="8"/>
  <c r="BY58" i="8"/>
  <c r="BX58" i="8"/>
  <c r="BW58" i="8"/>
  <c r="BV58" i="8"/>
  <c r="BU58" i="8"/>
  <c r="BT58" i="8"/>
  <c r="BS58" i="8"/>
  <c r="BQ58" i="8"/>
  <c r="BP58" i="8"/>
  <c r="BO58" i="8"/>
  <c r="BN58" i="8"/>
  <c r="BM58" i="8"/>
  <c r="BL58" i="8"/>
  <c r="BK58" i="8"/>
  <c r="BJ58" i="8"/>
  <c r="BI58" i="8"/>
  <c r="BH58" i="8"/>
  <c r="BG58" i="8"/>
  <c r="BE58" i="8"/>
  <c r="AW58" i="8"/>
  <c r="Z58" i="8"/>
  <c r="CF28" i="8"/>
  <c r="CB28" i="8"/>
  <c r="CA28" i="8"/>
  <c r="BZ28" i="8"/>
  <c r="BY28" i="8"/>
  <c r="BX28" i="8"/>
  <c r="BW28" i="8"/>
  <c r="BV28" i="8"/>
  <c r="BU28" i="8"/>
  <c r="BT28" i="8"/>
  <c r="BS28" i="8"/>
  <c r="BQ28" i="8"/>
  <c r="BP28" i="8"/>
  <c r="BO28" i="8"/>
  <c r="BN28" i="8"/>
  <c r="BM28" i="8"/>
  <c r="BL28" i="8"/>
  <c r="BK28" i="8"/>
  <c r="BJ28" i="8"/>
  <c r="BI28" i="8"/>
  <c r="BH28" i="8"/>
  <c r="BG28" i="8"/>
  <c r="BE28" i="8"/>
  <c r="AW28" i="8"/>
  <c r="Z28" i="8"/>
  <c r="CF19" i="8"/>
  <c r="CB19" i="8"/>
  <c r="CA19" i="8"/>
  <c r="BZ19" i="8"/>
  <c r="BY19" i="8"/>
  <c r="BX19" i="8"/>
  <c r="BW19" i="8"/>
  <c r="BV19" i="8"/>
  <c r="BU19" i="8"/>
  <c r="BT19" i="8"/>
  <c r="BS19" i="8"/>
  <c r="BQ19" i="8"/>
  <c r="BP19" i="8"/>
  <c r="BO19" i="8"/>
  <c r="BN19" i="8"/>
  <c r="BM19" i="8"/>
  <c r="BL19" i="8"/>
  <c r="BK19" i="8"/>
  <c r="BJ19" i="8"/>
  <c r="BI19" i="8"/>
  <c r="BH19" i="8"/>
  <c r="BG19" i="8"/>
  <c r="BE19" i="8"/>
  <c r="AW19" i="8"/>
  <c r="Z19" i="8"/>
  <c r="CF44" i="8"/>
  <c r="CB44" i="8"/>
  <c r="CA44" i="8"/>
  <c r="BZ44" i="8"/>
  <c r="BY44" i="8"/>
  <c r="BX44" i="8"/>
  <c r="BW44" i="8"/>
  <c r="BV44" i="8"/>
  <c r="BU44" i="8"/>
  <c r="BT44" i="8"/>
  <c r="BS44" i="8"/>
  <c r="BQ44" i="8"/>
  <c r="BP44" i="8"/>
  <c r="BO44" i="8"/>
  <c r="BN44" i="8"/>
  <c r="BM44" i="8"/>
  <c r="BL44" i="8"/>
  <c r="BK44" i="8"/>
  <c r="BJ44" i="8"/>
  <c r="BI44" i="8"/>
  <c r="BH44" i="8"/>
  <c r="BG44" i="8"/>
  <c r="BE44" i="8"/>
  <c r="AW44" i="8"/>
  <c r="Z44" i="8"/>
  <c r="CF13" i="8"/>
  <c r="CB13" i="8"/>
  <c r="CA13" i="8"/>
  <c r="BZ13" i="8"/>
  <c r="BY13" i="8"/>
  <c r="BX13" i="8"/>
  <c r="BW13" i="8"/>
  <c r="BV13" i="8"/>
  <c r="BU13" i="8"/>
  <c r="BT13" i="8"/>
  <c r="BS13" i="8"/>
  <c r="BQ13" i="8"/>
  <c r="BP13" i="8"/>
  <c r="BO13" i="8"/>
  <c r="BN13" i="8"/>
  <c r="BM13" i="8"/>
  <c r="BL13" i="8"/>
  <c r="BK13" i="8"/>
  <c r="BJ13" i="8"/>
  <c r="BI13" i="8"/>
  <c r="BH13" i="8"/>
  <c r="BG13" i="8"/>
  <c r="BE13" i="8"/>
  <c r="AW13" i="8"/>
  <c r="Z13" i="8"/>
  <c r="CF27" i="8"/>
  <c r="CB27" i="8"/>
  <c r="CA27" i="8"/>
  <c r="BZ27" i="8"/>
  <c r="BY27" i="8"/>
  <c r="BX27" i="8"/>
  <c r="BW27" i="8"/>
  <c r="BV27" i="8"/>
  <c r="BU27" i="8"/>
  <c r="BT27" i="8"/>
  <c r="BS27" i="8"/>
  <c r="BQ27" i="8"/>
  <c r="BP27" i="8"/>
  <c r="BO27" i="8"/>
  <c r="BN27" i="8"/>
  <c r="BM27" i="8"/>
  <c r="BL27" i="8"/>
  <c r="BK27" i="8"/>
  <c r="BJ27" i="8"/>
  <c r="BI27" i="8"/>
  <c r="BH27" i="8"/>
  <c r="BG27" i="8"/>
  <c r="BE27" i="8"/>
  <c r="AW27" i="8"/>
  <c r="Z27" i="8"/>
  <c r="CF61" i="8"/>
  <c r="CB61" i="8"/>
  <c r="CA61" i="8"/>
  <c r="BZ61" i="8"/>
  <c r="BY61" i="8"/>
  <c r="BX61" i="8"/>
  <c r="BW61" i="8"/>
  <c r="BV61" i="8"/>
  <c r="BU61" i="8"/>
  <c r="BT61" i="8"/>
  <c r="BS61" i="8"/>
  <c r="BQ61" i="8"/>
  <c r="BP61" i="8"/>
  <c r="BO61" i="8"/>
  <c r="BN61" i="8"/>
  <c r="BM61" i="8"/>
  <c r="BL61" i="8"/>
  <c r="BK61" i="8"/>
  <c r="BJ61" i="8"/>
  <c r="BI61" i="8"/>
  <c r="BH61" i="8"/>
  <c r="BG61" i="8"/>
  <c r="BE61" i="8"/>
  <c r="AW61" i="8"/>
  <c r="Z61" i="8"/>
  <c r="CF10" i="8"/>
  <c r="CB10" i="8"/>
  <c r="CA10" i="8"/>
  <c r="BZ10" i="8"/>
  <c r="BY10" i="8"/>
  <c r="BX10" i="8"/>
  <c r="BW10" i="8"/>
  <c r="BV10" i="8"/>
  <c r="BU10" i="8"/>
  <c r="BT10" i="8"/>
  <c r="BS10" i="8"/>
  <c r="BQ10" i="8"/>
  <c r="BP10" i="8"/>
  <c r="BO10" i="8"/>
  <c r="BN10" i="8"/>
  <c r="BM10" i="8"/>
  <c r="BL10" i="8"/>
  <c r="BK10" i="8"/>
  <c r="BJ10" i="8"/>
  <c r="BI10" i="8"/>
  <c r="BH10" i="8"/>
  <c r="BG10" i="8"/>
  <c r="BE10" i="8"/>
  <c r="AW10" i="8"/>
  <c r="Z10" i="8"/>
  <c r="CF41" i="8"/>
  <c r="CB41" i="8"/>
  <c r="CA41" i="8"/>
  <c r="BZ41" i="8"/>
  <c r="BY41" i="8"/>
  <c r="BX41" i="8"/>
  <c r="BW41" i="8"/>
  <c r="BV41" i="8"/>
  <c r="BU41" i="8"/>
  <c r="BT41" i="8"/>
  <c r="BS41" i="8"/>
  <c r="BQ41" i="8"/>
  <c r="BP41" i="8"/>
  <c r="BO41" i="8"/>
  <c r="BN41" i="8"/>
  <c r="BM41" i="8"/>
  <c r="BL41" i="8"/>
  <c r="BK41" i="8"/>
  <c r="BJ41" i="8"/>
  <c r="BI41" i="8"/>
  <c r="BH41" i="8"/>
  <c r="BG41" i="8"/>
  <c r="BE41" i="8"/>
  <c r="AW41" i="8"/>
  <c r="Z41" i="8"/>
  <c r="CF37" i="8"/>
  <c r="CB37" i="8"/>
  <c r="CA37" i="8"/>
  <c r="BZ37" i="8"/>
  <c r="BY37" i="8"/>
  <c r="BX37" i="8"/>
  <c r="BW37" i="8"/>
  <c r="BV37" i="8"/>
  <c r="BU37" i="8"/>
  <c r="BT37" i="8"/>
  <c r="BS37" i="8"/>
  <c r="BQ37" i="8"/>
  <c r="BP37" i="8"/>
  <c r="BO37" i="8"/>
  <c r="BN37" i="8"/>
  <c r="BM37" i="8"/>
  <c r="BL37" i="8"/>
  <c r="BK37" i="8"/>
  <c r="BJ37" i="8"/>
  <c r="BI37" i="8"/>
  <c r="BH37" i="8"/>
  <c r="BG37" i="8"/>
  <c r="BE37" i="8"/>
  <c r="AW37" i="8"/>
  <c r="Z37" i="8"/>
  <c r="CF31" i="8"/>
  <c r="CB31" i="8"/>
  <c r="CA31" i="8"/>
  <c r="BZ31" i="8"/>
  <c r="BY31" i="8"/>
  <c r="BX31" i="8"/>
  <c r="BW31" i="8"/>
  <c r="BV31" i="8"/>
  <c r="BU31" i="8"/>
  <c r="BT31" i="8"/>
  <c r="BS31" i="8"/>
  <c r="BQ31" i="8"/>
  <c r="BP31" i="8"/>
  <c r="BO31" i="8"/>
  <c r="BN31" i="8"/>
  <c r="BM31" i="8"/>
  <c r="BL31" i="8"/>
  <c r="BK31" i="8"/>
  <c r="BJ31" i="8"/>
  <c r="BI31" i="8"/>
  <c r="BH31" i="8"/>
  <c r="BG31" i="8"/>
  <c r="BE31" i="8"/>
  <c r="AW31" i="8"/>
  <c r="Z31" i="8"/>
  <c r="CF49" i="8"/>
  <c r="CB49" i="8"/>
  <c r="CA49" i="8"/>
  <c r="BZ49" i="8"/>
  <c r="BY49" i="8"/>
  <c r="BX49" i="8"/>
  <c r="BW49" i="8"/>
  <c r="BV49" i="8"/>
  <c r="BU49" i="8"/>
  <c r="BT49" i="8"/>
  <c r="BS49" i="8"/>
  <c r="BQ49" i="8"/>
  <c r="BP49" i="8"/>
  <c r="BO49" i="8"/>
  <c r="BN49" i="8"/>
  <c r="BM49" i="8"/>
  <c r="BL49" i="8"/>
  <c r="BK49" i="8"/>
  <c r="BJ49" i="8"/>
  <c r="BI49" i="8"/>
  <c r="BH49" i="8"/>
  <c r="BG49" i="8"/>
  <c r="BE49" i="8"/>
  <c r="AW49" i="8"/>
  <c r="Z49" i="8"/>
  <c r="CF12" i="8"/>
  <c r="CB12" i="8"/>
  <c r="CA12" i="8"/>
  <c r="BZ12" i="8"/>
  <c r="BY12" i="8"/>
  <c r="BX12" i="8"/>
  <c r="BW12" i="8"/>
  <c r="BV12" i="8"/>
  <c r="BU12" i="8"/>
  <c r="BT12" i="8"/>
  <c r="BS12" i="8"/>
  <c r="BQ12" i="8"/>
  <c r="BP12" i="8"/>
  <c r="BO12" i="8"/>
  <c r="BN12" i="8"/>
  <c r="BM12" i="8"/>
  <c r="BL12" i="8"/>
  <c r="BK12" i="8"/>
  <c r="BJ12" i="8"/>
  <c r="BI12" i="8"/>
  <c r="BH12" i="8"/>
  <c r="BG12" i="8"/>
  <c r="BE12" i="8"/>
  <c r="AW12" i="8"/>
  <c r="Z12" i="8"/>
  <c r="CF26" i="8"/>
  <c r="CB26" i="8"/>
  <c r="CA26" i="8"/>
  <c r="BZ26" i="8"/>
  <c r="BY26" i="8"/>
  <c r="BX26" i="8"/>
  <c r="BW26" i="8"/>
  <c r="BV26" i="8"/>
  <c r="BU26" i="8"/>
  <c r="BT26" i="8"/>
  <c r="BS26" i="8"/>
  <c r="BQ26" i="8"/>
  <c r="BP26" i="8"/>
  <c r="BO26" i="8"/>
  <c r="BN26" i="8"/>
  <c r="BM26" i="8"/>
  <c r="BL26" i="8"/>
  <c r="BK26" i="8"/>
  <c r="BJ26" i="8"/>
  <c r="BI26" i="8"/>
  <c r="BH26" i="8"/>
  <c r="BG26" i="8"/>
  <c r="BE26" i="8"/>
  <c r="AW26" i="8"/>
  <c r="Z26" i="8"/>
  <c r="CF80" i="8"/>
  <c r="CB80" i="8"/>
  <c r="CA80" i="8"/>
  <c r="BZ80" i="8"/>
  <c r="BY80" i="8"/>
  <c r="BX80" i="8"/>
  <c r="BW80" i="8"/>
  <c r="BV80" i="8"/>
  <c r="BU80" i="8"/>
  <c r="BT80" i="8"/>
  <c r="BS80" i="8"/>
  <c r="BQ80" i="8"/>
  <c r="BP80" i="8"/>
  <c r="BO80" i="8"/>
  <c r="BN80" i="8"/>
  <c r="BM80" i="8"/>
  <c r="BL80" i="8"/>
  <c r="BK80" i="8"/>
  <c r="BJ80" i="8"/>
  <c r="BI80" i="8"/>
  <c r="BH80" i="8"/>
  <c r="BG80" i="8"/>
  <c r="BE80" i="8"/>
  <c r="AW80" i="8"/>
  <c r="Z80" i="8"/>
  <c r="CF15" i="8"/>
  <c r="CB15" i="8"/>
  <c r="CA15" i="8"/>
  <c r="BZ15" i="8"/>
  <c r="BY15" i="8"/>
  <c r="BX15" i="8"/>
  <c r="BW15" i="8"/>
  <c r="BV15" i="8"/>
  <c r="BU15" i="8"/>
  <c r="BT15" i="8"/>
  <c r="BS15" i="8"/>
  <c r="BQ15" i="8"/>
  <c r="BO15" i="8"/>
  <c r="BN15" i="8"/>
  <c r="BM15" i="8"/>
  <c r="BL15" i="8"/>
  <c r="BK15" i="8"/>
  <c r="BJ15" i="8"/>
  <c r="BI15" i="8"/>
  <c r="BH15" i="8"/>
  <c r="BG15" i="8"/>
  <c r="BE15" i="8"/>
  <c r="AW15" i="8"/>
  <c r="Z15" i="8"/>
  <c r="CF22" i="8"/>
  <c r="CB22" i="8"/>
  <c r="CA22" i="8"/>
  <c r="BZ22" i="8"/>
  <c r="BY22" i="8"/>
  <c r="BX22" i="8"/>
  <c r="BW22" i="8"/>
  <c r="BV22" i="8"/>
  <c r="BU22" i="8"/>
  <c r="BT22" i="8"/>
  <c r="BS22" i="8"/>
  <c r="BQ22" i="8"/>
  <c r="BP22" i="8"/>
  <c r="BO22" i="8"/>
  <c r="BN22" i="8"/>
  <c r="BM22" i="8"/>
  <c r="BL22" i="8"/>
  <c r="BK22" i="8"/>
  <c r="BJ22" i="8"/>
  <c r="BI22" i="8"/>
  <c r="BH22" i="8"/>
  <c r="BG22" i="8"/>
  <c r="BE22" i="8"/>
  <c r="AW22" i="8"/>
  <c r="Z22" i="8"/>
  <c r="CF17" i="8"/>
  <c r="CB17" i="8"/>
  <c r="CA17" i="8"/>
  <c r="BZ17" i="8"/>
  <c r="BY17" i="8"/>
  <c r="BX17" i="8"/>
  <c r="BW17" i="8"/>
  <c r="BV17" i="8"/>
  <c r="BU17" i="8"/>
  <c r="BT17" i="8"/>
  <c r="BS17" i="8"/>
  <c r="BQ17" i="8"/>
  <c r="BP17" i="8"/>
  <c r="BO17" i="8"/>
  <c r="BN17" i="8"/>
  <c r="BM17" i="8"/>
  <c r="BL17" i="8"/>
  <c r="BK17" i="8"/>
  <c r="BJ17" i="8"/>
  <c r="BI17" i="8"/>
  <c r="BH17" i="8"/>
  <c r="BG17" i="8"/>
  <c r="BE17" i="8"/>
  <c r="AW17" i="8"/>
  <c r="Z17" i="8"/>
  <c r="CF8" i="8"/>
  <c r="CB8" i="8"/>
  <c r="CA8" i="8"/>
  <c r="BZ8" i="8"/>
  <c r="BY8" i="8"/>
  <c r="BX8" i="8"/>
  <c r="BW8" i="8"/>
  <c r="BV8" i="8"/>
  <c r="BU8" i="8"/>
  <c r="BT8" i="8"/>
  <c r="BS8" i="8"/>
  <c r="BQ8" i="8"/>
  <c r="BO8" i="8"/>
  <c r="BN8" i="8"/>
  <c r="BM8" i="8"/>
  <c r="BL8" i="8"/>
  <c r="BK8" i="8"/>
  <c r="BJ8" i="8"/>
  <c r="BH8" i="8"/>
  <c r="BG8" i="8"/>
  <c r="BE8" i="8"/>
  <c r="AW8" i="8"/>
  <c r="Z8" i="8"/>
  <c r="CF24" i="8"/>
  <c r="CB24" i="8"/>
  <c r="CA24" i="8"/>
  <c r="BZ24" i="8"/>
  <c r="BY24" i="8"/>
  <c r="BX24" i="8"/>
  <c r="BW24" i="8"/>
  <c r="BV24" i="8"/>
  <c r="BU24" i="8"/>
  <c r="BT24" i="8"/>
  <c r="BS24" i="8"/>
  <c r="BQ24" i="8"/>
  <c r="BP24" i="8"/>
  <c r="BO24" i="8"/>
  <c r="BN24" i="8"/>
  <c r="BM24" i="8"/>
  <c r="BL24" i="8"/>
  <c r="BK24" i="8"/>
  <c r="BJ24" i="8"/>
  <c r="BI24" i="8"/>
  <c r="BH24" i="8"/>
  <c r="BG24" i="8"/>
  <c r="BE24" i="8"/>
  <c r="AW24" i="8"/>
  <c r="Z24" i="8"/>
  <c r="CF11" i="8"/>
  <c r="CB11" i="8"/>
  <c r="CA11" i="8"/>
  <c r="BZ11" i="8"/>
  <c r="BY11" i="8"/>
  <c r="BX11" i="8"/>
  <c r="BW11" i="8"/>
  <c r="BV11" i="8"/>
  <c r="BU11" i="8"/>
  <c r="BT11" i="8"/>
  <c r="BS11" i="8"/>
  <c r="BQ11" i="8"/>
  <c r="BP11" i="8"/>
  <c r="BO11" i="8"/>
  <c r="BN11" i="8"/>
  <c r="BM11" i="8"/>
  <c r="BL11" i="8"/>
  <c r="BK11" i="8"/>
  <c r="BJ11" i="8"/>
  <c r="BI11" i="8"/>
  <c r="BH11" i="8"/>
  <c r="BG11" i="8"/>
  <c r="BE11" i="8"/>
  <c r="AW11" i="8"/>
  <c r="Z11" i="8"/>
  <c r="CF21" i="8"/>
  <c r="CB21" i="8"/>
  <c r="CA21" i="8"/>
  <c r="BZ21" i="8"/>
  <c r="BY21" i="8"/>
  <c r="BX21" i="8"/>
  <c r="BW21" i="8"/>
  <c r="BV21" i="8"/>
  <c r="BU21" i="8"/>
  <c r="BT21" i="8"/>
  <c r="BS21" i="8"/>
  <c r="BQ21" i="8"/>
  <c r="BP21" i="8"/>
  <c r="BO21" i="8"/>
  <c r="BN21" i="8"/>
  <c r="BM21" i="8"/>
  <c r="BL21" i="8"/>
  <c r="BK21" i="8"/>
  <c r="BJ21" i="8"/>
  <c r="BI21" i="8"/>
  <c r="BH21" i="8"/>
  <c r="BG21" i="8"/>
  <c r="BE21" i="8"/>
  <c r="AW21" i="8"/>
  <c r="Z21" i="8"/>
  <c r="CF6" i="8"/>
  <c r="CB6" i="8"/>
  <c r="CA6" i="8"/>
  <c r="BZ6" i="8"/>
  <c r="BY6" i="8"/>
  <c r="BX6" i="8"/>
  <c r="BW6" i="8"/>
  <c r="BV6" i="8"/>
  <c r="BU6" i="8"/>
  <c r="BT6" i="8"/>
  <c r="BS6" i="8"/>
  <c r="BQ6" i="8"/>
  <c r="BO6" i="8"/>
  <c r="BM6" i="8"/>
  <c r="BL6" i="8"/>
  <c r="BK6" i="8"/>
  <c r="BJ6" i="8"/>
  <c r="BH6" i="8"/>
  <c r="BG6" i="8"/>
  <c r="BE6" i="8"/>
  <c r="AW6" i="8"/>
  <c r="Z6" i="8"/>
  <c r="CF16" i="8"/>
  <c r="CB16" i="8"/>
  <c r="CA16" i="8"/>
  <c r="BZ16" i="8"/>
  <c r="BY16" i="8"/>
  <c r="BX16" i="8"/>
  <c r="BW16" i="8"/>
  <c r="BV16" i="8"/>
  <c r="BU16" i="8"/>
  <c r="BT16" i="8"/>
  <c r="BS16" i="8"/>
  <c r="BQ16" i="8"/>
  <c r="BP16" i="8"/>
  <c r="BO16" i="8"/>
  <c r="BN16" i="8"/>
  <c r="BM16" i="8"/>
  <c r="BL16" i="8"/>
  <c r="BK16" i="8"/>
  <c r="BJ16" i="8"/>
  <c r="BI16" i="8"/>
  <c r="BH16" i="8"/>
  <c r="BG16" i="8"/>
  <c r="BE16" i="8"/>
  <c r="AW16" i="8"/>
  <c r="Z16" i="8"/>
  <c r="CF4" i="8"/>
  <c r="CB4" i="8"/>
  <c r="CA4" i="8"/>
  <c r="BZ4" i="8"/>
  <c r="BX4" i="8"/>
  <c r="BW4" i="8"/>
  <c r="BV4" i="8"/>
  <c r="BU4" i="8"/>
  <c r="BT4" i="8"/>
  <c r="BS4" i="8"/>
  <c r="BQ4" i="8"/>
  <c r="BP4" i="8"/>
  <c r="BM4" i="8"/>
  <c r="BL4" i="8"/>
  <c r="BK4" i="8"/>
  <c r="BJ4" i="8"/>
  <c r="BI4" i="8"/>
  <c r="BH4" i="8"/>
  <c r="BG4" i="8"/>
  <c r="BE4" i="8"/>
  <c r="AW4" i="8"/>
  <c r="Z4" i="8"/>
  <c r="CF45" i="8"/>
  <c r="CB45" i="8"/>
  <c r="CA45" i="8"/>
  <c r="BZ45" i="8"/>
  <c r="BY45" i="8"/>
  <c r="BX45" i="8"/>
  <c r="BW45" i="8"/>
  <c r="BV45" i="8"/>
  <c r="BU45" i="8"/>
  <c r="BT45" i="8"/>
  <c r="BS45" i="8"/>
  <c r="BQ45" i="8"/>
  <c r="BP45" i="8"/>
  <c r="BO45" i="8"/>
  <c r="BN45" i="8"/>
  <c r="BM45" i="8"/>
  <c r="BL45" i="8"/>
  <c r="BK45" i="8"/>
  <c r="BJ45" i="8"/>
  <c r="BI45" i="8"/>
  <c r="BH45" i="8"/>
  <c r="BG45" i="8"/>
  <c r="BE45" i="8"/>
  <c r="AW45" i="8"/>
  <c r="Z45" i="8"/>
  <c r="AS84" i="7"/>
  <c r="AE84" i="7"/>
  <c r="Y84" i="7"/>
  <c r="U84" i="7"/>
  <c r="Q84" i="7"/>
  <c r="AS81" i="7"/>
  <c r="AE81" i="7"/>
  <c r="Y81" i="7"/>
  <c r="U81" i="7"/>
  <c r="Q81" i="7"/>
  <c r="AS36" i="7"/>
  <c r="AE36" i="7"/>
  <c r="Y36" i="7"/>
  <c r="U36" i="7"/>
  <c r="Q36" i="7"/>
  <c r="AS6" i="7"/>
  <c r="AE6" i="7"/>
  <c r="Y6" i="7"/>
  <c r="U6" i="7"/>
  <c r="Q6" i="7"/>
  <c r="AS51" i="7"/>
  <c r="AE51" i="7"/>
  <c r="Y51" i="7"/>
  <c r="U51" i="7"/>
  <c r="Q51" i="7"/>
  <c r="AS60" i="7"/>
  <c r="AE60" i="7"/>
  <c r="Y60" i="7"/>
  <c r="U60" i="7"/>
  <c r="Q60" i="7"/>
  <c r="AS24" i="7"/>
  <c r="AE24" i="7"/>
  <c r="Y24" i="7"/>
  <c r="U24" i="7"/>
  <c r="Q24" i="7"/>
  <c r="AS29" i="7"/>
  <c r="AE29" i="7"/>
  <c r="Y29" i="7"/>
  <c r="U29" i="7"/>
  <c r="Q29" i="7"/>
  <c r="AS78" i="7"/>
  <c r="AE78" i="7"/>
  <c r="Y78" i="7"/>
  <c r="U78" i="7"/>
  <c r="Q78" i="7"/>
  <c r="AS15" i="7"/>
  <c r="AE15" i="7"/>
  <c r="Y15" i="7"/>
  <c r="U15" i="7"/>
  <c r="Q15" i="7"/>
  <c r="AS62" i="7"/>
  <c r="AE62" i="7"/>
  <c r="Y62" i="7"/>
  <c r="U62" i="7"/>
  <c r="Q62" i="7"/>
  <c r="AS46" i="7"/>
  <c r="AE46" i="7"/>
  <c r="Y46" i="7"/>
  <c r="U46" i="7"/>
  <c r="Q46" i="7"/>
  <c r="AS34" i="7"/>
  <c r="AE34" i="7"/>
  <c r="Y34" i="7"/>
  <c r="U34" i="7"/>
  <c r="Q34" i="7"/>
  <c r="AS80" i="7"/>
  <c r="AE80" i="7"/>
  <c r="Y80" i="7"/>
  <c r="U80" i="7"/>
  <c r="Q80" i="7"/>
  <c r="AS61" i="7"/>
  <c r="AE61" i="7"/>
  <c r="Y61" i="7"/>
  <c r="U61" i="7"/>
  <c r="Q61" i="7"/>
  <c r="AS33" i="7"/>
  <c r="AE33" i="7"/>
  <c r="Y33" i="7"/>
  <c r="U33" i="7"/>
  <c r="Q33" i="7"/>
  <c r="AS63" i="7"/>
  <c r="AE63" i="7"/>
  <c r="Y63" i="7"/>
  <c r="U63" i="7"/>
  <c r="Q63" i="7"/>
  <c r="AS45" i="7"/>
  <c r="AE45" i="7"/>
  <c r="Y45" i="7"/>
  <c r="U45" i="7"/>
  <c r="Q45" i="7"/>
  <c r="AS64" i="7"/>
  <c r="AE64" i="7"/>
  <c r="Y64" i="7"/>
  <c r="U64" i="7"/>
  <c r="Q64" i="7"/>
  <c r="AS19" i="7"/>
  <c r="AE19" i="7"/>
  <c r="Y19" i="7"/>
  <c r="U19" i="7"/>
  <c r="Q19" i="7"/>
  <c r="AS55" i="7"/>
  <c r="AE55" i="7"/>
  <c r="Y55" i="7"/>
  <c r="U55" i="7"/>
  <c r="Q55" i="7"/>
  <c r="AS38" i="7"/>
  <c r="AE38" i="7"/>
  <c r="Y38" i="7"/>
  <c r="U38" i="7"/>
  <c r="Q38" i="7"/>
  <c r="AS22" i="7"/>
  <c r="AE22" i="7"/>
  <c r="Y22" i="7"/>
  <c r="U22" i="7"/>
  <c r="Q22" i="7"/>
  <c r="AS66" i="7"/>
  <c r="AE66" i="7"/>
  <c r="U66" i="7"/>
  <c r="Q66" i="7"/>
  <c r="AS11" i="7"/>
  <c r="AE11" i="7"/>
  <c r="Y11" i="7"/>
  <c r="U11" i="7"/>
  <c r="Q11" i="7"/>
  <c r="AS4" i="7"/>
  <c r="AE4" i="7"/>
  <c r="U4" i="7"/>
  <c r="Q4" i="7"/>
  <c r="AS67" i="7"/>
  <c r="AE67" i="7"/>
  <c r="Y67" i="7"/>
  <c r="U67" i="7"/>
  <c r="Q67" i="7"/>
  <c r="AS13" i="7"/>
  <c r="AE13" i="7"/>
  <c r="Y13" i="7"/>
  <c r="U13" i="7"/>
  <c r="Q13" i="7"/>
  <c r="AS44" i="7"/>
  <c r="AE44" i="7"/>
  <c r="Y44" i="7"/>
  <c r="U44" i="7"/>
  <c r="Q44" i="7"/>
  <c r="AS14" i="7"/>
  <c r="AE14" i="7"/>
  <c r="Y14" i="7"/>
  <c r="U14" i="7"/>
  <c r="Q14" i="7"/>
  <c r="AS20" i="7"/>
  <c r="AE20" i="7"/>
  <c r="Y20" i="7"/>
  <c r="U20" i="7"/>
  <c r="Q20" i="7"/>
  <c r="AS9" i="7"/>
  <c r="AE9" i="7"/>
  <c r="Y9" i="7"/>
  <c r="U9" i="7"/>
  <c r="Q9" i="7"/>
  <c r="AS7" i="7"/>
  <c r="AE7" i="7"/>
  <c r="Y7" i="7"/>
  <c r="U7" i="7"/>
  <c r="Q7" i="7"/>
  <c r="AS26" i="7"/>
  <c r="AE26" i="7"/>
  <c r="Y26" i="7"/>
  <c r="U26" i="7"/>
  <c r="Q26" i="7"/>
  <c r="AS8" i="7"/>
  <c r="AE8" i="7"/>
  <c r="Y8" i="7"/>
  <c r="U8" i="7"/>
  <c r="Q8" i="7"/>
  <c r="AS5" i="7"/>
  <c r="AE5" i="7"/>
  <c r="Y5" i="7"/>
  <c r="U5" i="7"/>
  <c r="Q5" i="7"/>
  <c r="AS76" i="7"/>
  <c r="AE76" i="7"/>
  <c r="Y76" i="7"/>
  <c r="U76" i="7"/>
  <c r="Q76" i="7"/>
  <c r="AS25" i="7"/>
  <c r="AE25" i="7"/>
  <c r="Y25" i="7"/>
  <c r="U25" i="7"/>
  <c r="Q25" i="7"/>
  <c r="AS50" i="7"/>
  <c r="AE50" i="7"/>
  <c r="Y50" i="7"/>
  <c r="U50" i="7"/>
  <c r="Q50" i="7"/>
  <c r="AS17" i="7"/>
  <c r="AE17" i="7"/>
  <c r="Y17" i="7"/>
  <c r="U17" i="7"/>
  <c r="Q17" i="7"/>
  <c r="AS52" i="7"/>
  <c r="AE52" i="7"/>
  <c r="Y52" i="7"/>
  <c r="U52" i="7"/>
  <c r="Q52" i="7"/>
  <c r="AS32" i="7"/>
  <c r="AE32" i="7"/>
  <c r="Y32" i="7"/>
  <c r="Q32" i="7"/>
  <c r="AS12" i="7"/>
  <c r="AE12" i="7"/>
  <c r="Y12" i="7"/>
  <c r="U12" i="7"/>
  <c r="Q12" i="7"/>
  <c r="AS28" i="7"/>
  <c r="AE28" i="7"/>
  <c r="Y28" i="7"/>
  <c r="U28" i="7"/>
  <c r="Q28" i="7"/>
  <c r="AS77" i="7"/>
  <c r="AE77" i="7"/>
  <c r="Y77" i="7"/>
  <c r="U77" i="7"/>
  <c r="Q77" i="7"/>
  <c r="AS65" i="7"/>
  <c r="AE65" i="7"/>
  <c r="Y65" i="7"/>
  <c r="U65" i="7"/>
  <c r="Q65" i="7"/>
  <c r="AS30" i="7"/>
  <c r="AE30" i="7"/>
  <c r="Y30" i="7"/>
  <c r="U30" i="7"/>
  <c r="Q30" i="7"/>
  <c r="AS69" i="7"/>
  <c r="AE69" i="7"/>
  <c r="Y69" i="7"/>
  <c r="U69" i="7"/>
  <c r="Q69" i="7"/>
  <c r="AS70" i="7"/>
  <c r="AE70" i="7"/>
  <c r="Y70" i="7"/>
  <c r="U70" i="7"/>
  <c r="Q70" i="7"/>
  <c r="AS37" i="7"/>
  <c r="AE37" i="7"/>
  <c r="Y37" i="7"/>
  <c r="U37" i="7"/>
  <c r="Q37" i="7"/>
  <c r="AS49" i="7"/>
  <c r="AE49" i="7"/>
  <c r="Y49" i="7"/>
  <c r="U49" i="7"/>
  <c r="Q49" i="7"/>
  <c r="AS58" i="7"/>
  <c r="AE58" i="7"/>
  <c r="Y58" i="7"/>
  <c r="U58" i="7"/>
  <c r="Q58" i="7"/>
  <c r="AS47" i="7"/>
  <c r="AE47" i="7"/>
  <c r="Y47" i="7"/>
  <c r="U47" i="7"/>
  <c r="Q47" i="7"/>
  <c r="AS18" i="7"/>
  <c r="AE18" i="7"/>
  <c r="Y18" i="7"/>
  <c r="U18" i="7"/>
  <c r="Q18" i="7"/>
  <c r="AS79" i="7"/>
  <c r="AE79" i="7"/>
  <c r="Y79" i="7"/>
  <c r="U79" i="7"/>
  <c r="Q79" i="7"/>
  <c r="AS40" i="7"/>
  <c r="AE40" i="7"/>
  <c r="Y40" i="7"/>
  <c r="U40" i="7"/>
  <c r="Q40" i="7"/>
  <c r="AS42" i="7"/>
  <c r="AE42" i="7"/>
  <c r="Y42" i="7"/>
  <c r="U42" i="7"/>
  <c r="Q42" i="7"/>
  <c r="CZ72" i="6"/>
  <c r="CY72" i="6"/>
  <c r="CX72" i="6"/>
  <c r="CW72" i="6"/>
  <c r="CV72" i="6"/>
  <c r="CU72" i="6"/>
  <c r="CT72" i="6"/>
  <c r="CS72" i="6"/>
  <c r="CR72" i="6"/>
  <c r="CQ72" i="6"/>
  <c r="CP72" i="6"/>
  <c r="CO72" i="6"/>
  <c r="CN72" i="6"/>
  <c r="CM72" i="6"/>
  <c r="CL72" i="6"/>
  <c r="CK72" i="6"/>
  <c r="CJ72" i="6"/>
  <c r="CI72" i="6"/>
  <c r="CH72" i="6"/>
  <c r="CG72" i="6"/>
  <c r="CF72" i="6"/>
  <c r="CE72" i="6"/>
  <c r="CC72" i="6"/>
  <c r="BO72" i="6"/>
  <c r="AJ72" i="6"/>
  <c r="AE72" i="6"/>
  <c r="N72" i="6"/>
  <c r="H72" i="6"/>
  <c r="CZ57" i="6"/>
  <c r="CY57" i="6"/>
  <c r="CX57" i="6"/>
  <c r="CW57" i="6"/>
  <c r="CV57" i="6"/>
  <c r="CU57" i="6"/>
  <c r="CT57" i="6"/>
  <c r="CS57" i="6"/>
  <c r="CR57" i="6"/>
  <c r="CQ57" i="6"/>
  <c r="CP57" i="6"/>
  <c r="CO57" i="6"/>
  <c r="CN57" i="6"/>
  <c r="CM57" i="6"/>
  <c r="CL57" i="6"/>
  <c r="CK57" i="6"/>
  <c r="CJ57" i="6"/>
  <c r="CI57" i="6"/>
  <c r="CH57" i="6"/>
  <c r="CG57" i="6"/>
  <c r="CF57" i="6"/>
  <c r="CE57" i="6"/>
  <c r="CC57" i="6"/>
  <c r="BO57" i="6"/>
  <c r="AJ57" i="6"/>
  <c r="AE57" i="6"/>
  <c r="N57" i="6"/>
  <c r="H57" i="6"/>
  <c r="CZ71" i="6"/>
  <c r="CY71" i="6"/>
  <c r="CX71" i="6"/>
  <c r="CW71" i="6"/>
  <c r="CV71" i="6"/>
  <c r="CU71" i="6"/>
  <c r="CT71" i="6"/>
  <c r="CS71" i="6"/>
  <c r="CR71" i="6"/>
  <c r="CQ71" i="6"/>
  <c r="CP71" i="6"/>
  <c r="CO71" i="6"/>
  <c r="CN71" i="6"/>
  <c r="CM71" i="6"/>
  <c r="CL71" i="6"/>
  <c r="CK71" i="6"/>
  <c r="CJ71" i="6"/>
  <c r="CI71" i="6"/>
  <c r="CH71" i="6"/>
  <c r="CG71" i="6"/>
  <c r="CF71" i="6"/>
  <c r="CE71" i="6"/>
  <c r="CC71" i="6"/>
  <c r="BO71" i="6"/>
  <c r="AJ71" i="6"/>
  <c r="AE71" i="6"/>
  <c r="N71" i="6"/>
  <c r="H71" i="6"/>
  <c r="CZ52" i="6"/>
  <c r="CY52" i="6"/>
  <c r="CX52" i="6"/>
  <c r="CW52" i="6"/>
  <c r="CV52" i="6"/>
  <c r="CU52" i="6"/>
  <c r="CT52" i="6"/>
  <c r="CS52" i="6"/>
  <c r="CR52" i="6"/>
  <c r="CQ52" i="6"/>
  <c r="CP52" i="6"/>
  <c r="CO52" i="6"/>
  <c r="CN52" i="6"/>
  <c r="CM52" i="6"/>
  <c r="CL52" i="6"/>
  <c r="CK52" i="6"/>
  <c r="CJ52" i="6"/>
  <c r="CI52" i="6"/>
  <c r="CH52" i="6"/>
  <c r="CG52" i="6"/>
  <c r="CF52" i="6"/>
  <c r="CE52" i="6"/>
  <c r="CC52" i="6"/>
  <c r="BO52" i="6"/>
  <c r="AJ52" i="6"/>
  <c r="AE52" i="6"/>
  <c r="N52" i="6"/>
  <c r="H52" i="6"/>
  <c r="CZ75" i="6"/>
  <c r="CY75" i="6"/>
  <c r="CX75" i="6"/>
  <c r="CW75" i="6"/>
  <c r="CV75" i="6"/>
  <c r="CU75" i="6"/>
  <c r="CT75" i="6"/>
  <c r="CS75" i="6"/>
  <c r="CR75" i="6"/>
  <c r="CQ75" i="6"/>
  <c r="CP75" i="6"/>
  <c r="CO75" i="6"/>
  <c r="CN75" i="6"/>
  <c r="CM75" i="6"/>
  <c r="CL75" i="6"/>
  <c r="CK75" i="6"/>
  <c r="CJ75" i="6"/>
  <c r="CI75" i="6"/>
  <c r="CH75" i="6"/>
  <c r="CG75" i="6"/>
  <c r="CF75" i="6"/>
  <c r="CE75" i="6"/>
  <c r="CC75" i="6"/>
  <c r="BO75" i="6"/>
  <c r="AJ75" i="6"/>
  <c r="AE75" i="6"/>
  <c r="N75" i="6"/>
  <c r="H75" i="6"/>
  <c r="CZ35" i="6"/>
  <c r="CY35" i="6"/>
  <c r="CX35" i="6"/>
  <c r="CW35" i="6"/>
  <c r="CV35" i="6"/>
  <c r="CU35" i="6"/>
  <c r="CT35" i="6"/>
  <c r="CS35" i="6"/>
  <c r="CR35" i="6"/>
  <c r="CQ35" i="6"/>
  <c r="CP35" i="6"/>
  <c r="CO35" i="6"/>
  <c r="CN35" i="6"/>
  <c r="CM35" i="6"/>
  <c r="CL35" i="6"/>
  <c r="CK35" i="6"/>
  <c r="CJ35" i="6"/>
  <c r="CI35" i="6"/>
  <c r="CH35" i="6"/>
  <c r="CG35" i="6"/>
  <c r="CF35" i="6"/>
  <c r="CE35" i="6"/>
  <c r="CC35" i="6"/>
  <c r="BO35" i="6"/>
  <c r="AJ35" i="6"/>
  <c r="AE35" i="6"/>
  <c r="N35" i="6"/>
  <c r="H35" i="6"/>
  <c r="CZ49" i="6"/>
  <c r="CY49" i="6"/>
  <c r="CX49" i="6"/>
  <c r="CW49" i="6"/>
  <c r="CV49" i="6"/>
  <c r="CU49" i="6"/>
  <c r="CT49" i="6"/>
  <c r="CS49" i="6"/>
  <c r="CR49" i="6"/>
  <c r="CQ49" i="6"/>
  <c r="CP49" i="6"/>
  <c r="CO49" i="6"/>
  <c r="CN49" i="6"/>
  <c r="CM49" i="6"/>
  <c r="CL49" i="6"/>
  <c r="CK49" i="6"/>
  <c r="CJ49" i="6"/>
  <c r="CI49" i="6"/>
  <c r="CH49" i="6"/>
  <c r="CG49" i="6"/>
  <c r="CF49" i="6"/>
  <c r="CE49" i="6"/>
  <c r="CC49" i="6"/>
  <c r="BO49" i="6"/>
  <c r="AJ49" i="6"/>
  <c r="AE49" i="6"/>
  <c r="N49" i="6"/>
  <c r="H49" i="6"/>
  <c r="CZ34" i="6"/>
  <c r="CY34" i="6"/>
  <c r="CX34" i="6"/>
  <c r="CW34" i="6"/>
  <c r="CV34" i="6"/>
  <c r="CU34" i="6"/>
  <c r="CT34" i="6"/>
  <c r="CS34" i="6"/>
  <c r="CR34" i="6"/>
  <c r="CQ34" i="6"/>
  <c r="CP34" i="6"/>
  <c r="CO34" i="6"/>
  <c r="CN34" i="6"/>
  <c r="CM34" i="6"/>
  <c r="CL34" i="6"/>
  <c r="CK34" i="6"/>
  <c r="CJ34" i="6"/>
  <c r="CI34" i="6"/>
  <c r="CH34" i="6"/>
  <c r="CG34" i="6"/>
  <c r="CF34" i="6"/>
  <c r="CE34" i="6"/>
  <c r="CC34" i="6"/>
  <c r="BO34" i="6"/>
  <c r="AJ34" i="6"/>
  <c r="AE34" i="6"/>
  <c r="N34" i="6"/>
  <c r="H34" i="6"/>
  <c r="CZ25" i="6"/>
  <c r="CY25" i="6"/>
  <c r="CX25" i="6"/>
  <c r="CW25" i="6"/>
  <c r="CV25" i="6"/>
  <c r="CU25" i="6"/>
  <c r="CT25" i="6"/>
  <c r="CS25" i="6"/>
  <c r="CR25" i="6"/>
  <c r="CQ25" i="6"/>
  <c r="CP25" i="6"/>
  <c r="CO25" i="6"/>
  <c r="CN25" i="6"/>
  <c r="CM25" i="6"/>
  <c r="CL25" i="6"/>
  <c r="CK25" i="6"/>
  <c r="CJ25" i="6"/>
  <c r="CI25" i="6"/>
  <c r="CH25" i="6"/>
  <c r="CG25" i="6"/>
  <c r="CF25" i="6"/>
  <c r="CE25" i="6"/>
  <c r="CC25" i="6"/>
  <c r="BO25" i="6"/>
  <c r="AJ25" i="6"/>
  <c r="AE25" i="6"/>
  <c r="N25" i="6"/>
  <c r="H25" i="6"/>
  <c r="CZ43" i="6"/>
  <c r="CY43" i="6"/>
  <c r="CX43" i="6"/>
  <c r="CW43" i="6"/>
  <c r="CV43" i="6"/>
  <c r="CU43" i="6"/>
  <c r="CT43" i="6"/>
  <c r="CS43" i="6"/>
  <c r="CR43" i="6"/>
  <c r="CQ43" i="6"/>
  <c r="CP43" i="6"/>
  <c r="CO43" i="6"/>
  <c r="CN43" i="6"/>
  <c r="CM43" i="6"/>
  <c r="CL43" i="6"/>
  <c r="CK43" i="6"/>
  <c r="CJ43" i="6"/>
  <c r="CI43" i="6"/>
  <c r="CH43" i="6"/>
  <c r="CG43" i="6"/>
  <c r="CF43" i="6"/>
  <c r="CE43" i="6"/>
  <c r="CC43" i="6"/>
  <c r="BO43" i="6"/>
  <c r="AJ43" i="6"/>
  <c r="AE43" i="6"/>
  <c r="N43" i="6"/>
  <c r="H43" i="6"/>
  <c r="CZ63" i="6"/>
  <c r="CY63" i="6"/>
  <c r="CX63" i="6"/>
  <c r="CW63" i="6"/>
  <c r="CV63" i="6"/>
  <c r="CU63" i="6"/>
  <c r="CT63" i="6"/>
  <c r="CS63" i="6"/>
  <c r="CR63" i="6"/>
  <c r="CQ63" i="6"/>
  <c r="CP63" i="6"/>
  <c r="CO63" i="6"/>
  <c r="CN63" i="6"/>
  <c r="CM63" i="6"/>
  <c r="CL63" i="6"/>
  <c r="CK63" i="6"/>
  <c r="CJ63" i="6"/>
  <c r="CI63" i="6"/>
  <c r="CH63" i="6"/>
  <c r="CG63" i="6"/>
  <c r="CF63" i="6"/>
  <c r="CE63" i="6"/>
  <c r="CC63" i="6"/>
  <c r="BO63" i="6"/>
  <c r="AJ63" i="6"/>
  <c r="AE63" i="6"/>
  <c r="N63" i="6"/>
  <c r="H63" i="6"/>
  <c r="CZ27" i="6"/>
  <c r="CY27" i="6"/>
  <c r="CX27" i="6"/>
  <c r="CW27" i="6"/>
  <c r="CV27" i="6"/>
  <c r="CU27" i="6"/>
  <c r="CT27" i="6"/>
  <c r="CS27" i="6"/>
  <c r="CR27" i="6"/>
  <c r="CQ27" i="6"/>
  <c r="CP27" i="6"/>
  <c r="CO27" i="6"/>
  <c r="CN27" i="6"/>
  <c r="CM27" i="6"/>
  <c r="CL27" i="6"/>
  <c r="CK27" i="6"/>
  <c r="CJ27" i="6"/>
  <c r="CI27" i="6"/>
  <c r="CH27" i="6"/>
  <c r="CG27" i="6"/>
  <c r="CF27" i="6"/>
  <c r="CE27" i="6"/>
  <c r="CC27" i="6"/>
  <c r="BO27" i="6"/>
  <c r="AJ27" i="6"/>
  <c r="AE27" i="6"/>
  <c r="N27" i="6"/>
  <c r="H27" i="6"/>
  <c r="CZ66" i="6"/>
  <c r="CY66" i="6"/>
  <c r="CX66" i="6"/>
  <c r="CW66" i="6"/>
  <c r="CV66" i="6"/>
  <c r="CU66" i="6"/>
  <c r="CT66" i="6"/>
  <c r="CS66" i="6"/>
  <c r="CR66" i="6"/>
  <c r="CQ66" i="6"/>
  <c r="CP66" i="6"/>
  <c r="CO66" i="6"/>
  <c r="CN66" i="6"/>
  <c r="CM66" i="6"/>
  <c r="CL66" i="6"/>
  <c r="CK66" i="6"/>
  <c r="CJ66" i="6"/>
  <c r="CI66" i="6"/>
  <c r="CH66" i="6"/>
  <c r="CG66" i="6"/>
  <c r="CF66" i="6"/>
  <c r="CE66" i="6"/>
  <c r="CC66" i="6"/>
  <c r="BO66" i="6"/>
  <c r="AJ66" i="6"/>
  <c r="AE66" i="6"/>
  <c r="N66" i="6"/>
  <c r="H66" i="6"/>
  <c r="CZ51" i="6"/>
  <c r="CY51" i="6"/>
  <c r="CX51" i="6"/>
  <c r="CW51" i="6"/>
  <c r="CV51" i="6"/>
  <c r="CU51" i="6"/>
  <c r="CT51" i="6"/>
  <c r="CS51" i="6"/>
  <c r="CR51" i="6"/>
  <c r="CQ51" i="6"/>
  <c r="CP51" i="6"/>
  <c r="CO51" i="6"/>
  <c r="CN51" i="6"/>
  <c r="CM51" i="6"/>
  <c r="CL51" i="6"/>
  <c r="CK51" i="6"/>
  <c r="CJ51" i="6"/>
  <c r="CI51" i="6"/>
  <c r="CH51" i="6"/>
  <c r="CG51" i="6"/>
  <c r="CF51" i="6"/>
  <c r="CE51" i="6"/>
  <c r="CC51" i="6"/>
  <c r="BO51" i="6"/>
  <c r="AJ51" i="6"/>
  <c r="AE51" i="6"/>
  <c r="N51" i="6"/>
  <c r="H51" i="6"/>
  <c r="CZ61" i="6"/>
  <c r="CY61" i="6"/>
  <c r="CX61" i="6"/>
  <c r="CW61" i="6"/>
  <c r="CV61" i="6"/>
  <c r="CU61" i="6"/>
  <c r="CT61" i="6"/>
  <c r="CS61" i="6"/>
  <c r="CR61" i="6"/>
  <c r="CQ61" i="6"/>
  <c r="CP61" i="6"/>
  <c r="CO61" i="6"/>
  <c r="CN61" i="6"/>
  <c r="CM61" i="6"/>
  <c r="CL61" i="6"/>
  <c r="CK61" i="6"/>
  <c r="CJ61" i="6"/>
  <c r="CI61" i="6"/>
  <c r="CH61" i="6"/>
  <c r="CG61" i="6"/>
  <c r="CF61" i="6"/>
  <c r="CE61" i="6"/>
  <c r="CC61" i="6"/>
  <c r="BO61" i="6"/>
  <c r="AJ61" i="6"/>
  <c r="AE61" i="6"/>
  <c r="N61" i="6"/>
  <c r="H61" i="6"/>
  <c r="CZ21" i="6"/>
  <c r="CY21" i="6"/>
  <c r="CX21" i="6"/>
  <c r="CW21" i="6"/>
  <c r="CV21" i="6"/>
  <c r="CU21" i="6"/>
  <c r="CT21" i="6"/>
  <c r="CS21" i="6"/>
  <c r="CR21" i="6"/>
  <c r="CQ21" i="6"/>
  <c r="CP21" i="6"/>
  <c r="CO21" i="6"/>
  <c r="CN21" i="6"/>
  <c r="CM21" i="6"/>
  <c r="CL21" i="6"/>
  <c r="CK21" i="6"/>
  <c r="CJ21" i="6"/>
  <c r="CI21" i="6"/>
  <c r="CH21" i="6"/>
  <c r="CG21" i="6"/>
  <c r="CF21" i="6"/>
  <c r="CE21" i="6"/>
  <c r="CC21" i="6"/>
  <c r="BO21" i="6"/>
  <c r="AJ21" i="6"/>
  <c r="AE21" i="6"/>
  <c r="N21" i="6"/>
  <c r="H21" i="6"/>
  <c r="CZ81" i="6"/>
  <c r="CY81" i="6"/>
  <c r="CX81" i="6"/>
  <c r="CW81" i="6"/>
  <c r="CV81" i="6"/>
  <c r="CU81" i="6"/>
  <c r="CT81" i="6"/>
  <c r="CS81" i="6"/>
  <c r="CR81" i="6"/>
  <c r="CQ81" i="6"/>
  <c r="CP81" i="6"/>
  <c r="CO81" i="6"/>
  <c r="CN81" i="6"/>
  <c r="CM81" i="6"/>
  <c r="CL81" i="6"/>
  <c r="CK81" i="6"/>
  <c r="CJ81" i="6"/>
  <c r="CI81" i="6"/>
  <c r="CH81" i="6"/>
  <c r="CG81" i="6"/>
  <c r="CF81" i="6"/>
  <c r="CE81" i="6"/>
  <c r="CC81" i="6"/>
  <c r="BO81" i="6"/>
  <c r="AJ81" i="6"/>
  <c r="AE81" i="6"/>
  <c r="N81" i="6"/>
  <c r="H81" i="6"/>
  <c r="CZ59" i="6"/>
  <c r="CY59" i="6"/>
  <c r="CX59" i="6"/>
  <c r="CW59" i="6"/>
  <c r="CV59" i="6"/>
  <c r="CU59" i="6"/>
  <c r="CT59" i="6"/>
  <c r="CS59" i="6"/>
  <c r="CR59" i="6"/>
  <c r="CQ59" i="6"/>
  <c r="CP59" i="6"/>
  <c r="CO59" i="6"/>
  <c r="CN59" i="6"/>
  <c r="CM59" i="6"/>
  <c r="CL59" i="6"/>
  <c r="CK59" i="6"/>
  <c r="CJ59" i="6"/>
  <c r="CI59" i="6"/>
  <c r="CH59" i="6"/>
  <c r="CG59" i="6"/>
  <c r="CF59" i="6"/>
  <c r="CE59" i="6"/>
  <c r="CC59" i="6"/>
  <c r="BO59" i="6"/>
  <c r="AJ59" i="6"/>
  <c r="AE59" i="6"/>
  <c r="N59" i="6"/>
  <c r="H59" i="6"/>
  <c r="CZ79" i="6"/>
  <c r="CY79" i="6"/>
  <c r="CX79" i="6"/>
  <c r="CW79" i="6"/>
  <c r="CV79" i="6"/>
  <c r="CU79" i="6"/>
  <c r="CT79" i="6"/>
  <c r="CS79" i="6"/>
  <c r="CR79" i="6"/>
  <c r="CQ79" i="6"/>
  <c r="CP79" i="6"/>
  <c r="CO79" i="6"/>
  <c r="CN79" i="6"/>
  <c r="CM79" i="6"/>
  <c r="CL79" i="6"/>
  <c r="CK79" i="6"/>
  <c r="CJ79" i="6"/>
  <c r="CI79" i="6"/>
  <c r="CH79" i="6"/>
  <c r="CG79" i="6"/>
  <c r="CF79" i="6"/>
  <c r="CE79" i="6"/>
  <c r="CC79" i="6"/>
  <c r="BO79" i="6"/>
  <c r="AJ79" i="6"/>
  <c r="AE79" i="6"/>
  <c r="N79" i="6"/>
  <c r="H79" i="6"/>
  <c r="CZ62" i="6"/>
  <c r="CY62" i="6"/>
  <c r="CX62" i="6"/>
  <c r="CW62" i="6"/>
  <c r="CV62" i="6"/>
  <c r="CU62" i="6"/>
  <c r="CT62" i="6"/>
  <c r="CS62" i="6"/>
  <c r="CR62" i="6"/>
  <c r="CQ62" i="6"/>
  <c r="CP62" i="6"/>
  <c r="CO62" i="6"/>
  <c r="CN62" i="6"/>
  <c r="CM62" i="6"/>
  <c r="CL62" i="6"/>
  <c r="CK62" i="6"/>
  <c r="CJ62" i="6"/>
  <c r="CI62" i="6"/>
  <c r="CH62" i="6"/>
  <c r="CG62" i="6"/>
  <c r="CF62" i="6"/>
  <c r="CE62" i="6"/>
  <c r="CC62" i="6"/>
  <c r="BO62" i="6"/>
  <c r="AJ62" i="6"/>
  <c r="AE62" i="6"/>
  <c r="N62" i="6"/>
  <c r="H62" i="6"/>
  <c r="CZ24" i="6"/>
  <c r="CY24" i="6"/>
  <c r="CX24" i="6"/>
  <c r="CW24" i="6"/>
  <c r="CV24" i="6"/>
  <c r="CU24" i="6"/>
  <c r="CT24" i="6"/>
  <c r="CS24" i="6"/>
  <c r="CR24" i="6"/>
  <c r="CQ24" i="6"/>
  <c r="CP24" i="6"/>
  <c r="CO24" i="6"/>
  <c r="CN24" i="6"/>
  <c r="CM24" i="6"/>
  <c r="CL24" i="6"/>
  <c r="CK24" i="6"/>
  <c r="CJ24" i="6"/>
  <c r="CI24" i="6"/>
  <c r="CH24" i="6"/>
  <c r="CG24" i="6"/>
  <c r="CF24" i="6"/>
  <c r="CE24" i="6"/>
  <c r="CC24" i="6"/>
  <c r="BO24" i="6"/>
  <c r="AJ24" i="6"/>
  <c r="AE24" i="6"/>
  <c r="N24" i="6"/>
  <c r="H24" i="6"/>
  <c r="CZ78" i="6"/>
  <c r="CY78" i="6"/>
  <c r="CX78" i="6"/>
  <c r="CW78" i="6"/>
  <c r="CV78" i="6"/>
  <c r="CU78" i="6"/>
  <c r="CT78" i="6"/>
  <c r="CS78" i="6"/>
  <c r="CR78" i="6"/>
  <c r="CQ78" i="6"/>
  <c r="CP78" i="6"/>
  <c r="CO78" i="6"/>
  <c r="CN78" i="6"/>
  <c r="CM78" i="6"/>
  <c r="CL78" i="6"/>
  <c r="CK78" i="6"/>
  <c r="CJ78" i="6"/>
  <c r="CI78" i="6"/>
  <c r="CH78" i="6"/>
  <c r="CG78" i="6"/>
  <c r="CF78" i="6"/>
  <c r="CE78" i="6"/>
  <c r="CC78" i="6"/>
  <c r="BO78" i="6"/>
  <c r="AJ78" i="6"/>
  <c r="AE78" i="6"/>
  <c r="N78" i="6"/>
  <c r="H78" i="6"/>
  <c r="CZ77" i="6"/>
  <c r="CY77" i="6"/>
  <c r="CX77" i="6"/>
  <c r="CW77" i="6"/>
  <c r="CV77" i="6"/>
  <c r="CU77" i="6"/>
  <c r="CT77" i="6"/>
  <c r="CS77" i="6"/>
  <c r="CR77" i="6"/>
  <c r="CQ77" i="6"/>
  <c r="CP77" i="6"/>
  <c r="CO77" i="6"/>
  <c r="CN77" i="6"/>
  <c r="CM77" i="6"/>
  <c r="CL77" i="6"/>
  <c r="CK77" i="6"/>
  <c r="CJ77" i="6"/>
  <c r="CI77" i="6"/>
  <c r="CH77" i="6"/>
  <c r="CG77" i="6"/>
  <c r="CF77" i="6"/>
  <c r="CE77" i="6"/>
  <c r="CC77" i="6"/>
  <c r="BO77" i="6"/>
  <c r="AJ77" i="6"/>
  <c r="AE77" i="6"/>
  <c r="N77" i="6"/>
  <c r="H77" i="6"/>
  <c r="CZ32" i="6"/>
  <c r="CY32" i="6"/>
  <c r="CX32" i="6"/>
  <c r="CW32" i="6"/>
  <c r="CV32" i="6"/>
  <c r="CU32" i="6"/>
  <c r="CT32" i="6"/>
  <c r="CS32" i="6"/>
  <c r="CR32" i="6"/>
  <c r="CQ32" i="6"/>
  <c r="CP32" i="6"/>
  <c r="CO32" i="6"/>
  <c r="CN32" i="6"/>
  <c r="CM32" i="6"/>
  <c r="CL32" i="6"/>
  <c r="CK32" i="6"/>
  <c r="CJ32" i="6"/>
  <c r="CI32" i="6"/>
  <c r="CH32" i="6"/>
  <c r="CG32" i="6"/>
  <c r="CF32" i="6"/>
  <c r="CE32" i="6"/>
  <c r="CC32" i="6"/>
  <c r="BO32" i="6"/>
  <c r="AJ32" i="6"/>
  <c r="AE32" i="6"/>
  <c r="N32" i="6"/>
  <c r="H32" i="6"/>
  <c r="CZ76" i="6"/>
  <c r="CY76" i="6"/>
  <c r="CX76" i="6"/>
  <c r="CW76" i="6"/>
  <c r="CV76" i="6"/>
  <c r="CU76" i="6"/>
  <c r="CT76" i="6"/>
  <c r="CS76" i="6"/>
  <c r="CR76" i="6"/>
  <c r="CQ76" i="6"/>
  <c r="CP76" i="6"/>
  <c r="CO76" i="6"/>
  <c r="CN76" i="6"/>
  <c r="CM76" i="6"/>
  <c r="CL76" i="6"/>
  <c r="CK76" i="6"/>
  <c r="CJ76" i="6"/>
  <c r="CI76" i="6"/>
  <c r="CH76" i="6"/>
  <c r="CG76" i="6"/>
  <c r="CF76" i="6"/>
  <c r="CE76" i="6"/>
  <c r="CC76" i="6"/>
  <c r="BO76" i="6"/>
  <c r="AJ76" i="6"/>
  <c r="AE76" i="6"/>
  <c r="N76" i="6"/>
  <c r="H76" i="6"/>
  <c r="CZ83" i="6"/>
  <c r="CY83" i="6"/>
  <c r="CX83" i="6"/>
  <c r="CW83" i="6"/>
  <c r="CV83" i="6"/>
  <c r="CU83" i="6"/>
  <c r="CT83" i="6"/>
  <c r="CS83" i="6"/>
  <c r="CR83" i="6"/>
  <c r="CQ83" i="6"/>
  <c r="CP83" i="6"/>
  <c r="CO83" i="6"/>
  <c r="CN83" i="6"/>
  <c r="CM83" i="6"/>
  <c r="CL83" i="6"/>
  <c r="CK83" i="6"/>
  <c r="CJ83" i="6"/>
  <c r="CI83" i="6"/>
  <c r="CH83" i="6"/>
  <c r="CG83" i="6"/>
  <c r="CF83" i="6"/>
  <c r="CE83" i="6"/>
  <c r="CC83" i="6"/>
  <c r="BO83" i="6"/>
  <c r="AJ83" i="6"/>
  <c r="AE83" i="6"/>
  <c r="N83" i="6"/>
  <c r="H83" i="6"/>
  <c r="CZ82" i="6"/>
  <c r="CY82" i="6"/>
  <c r="CX82" i="6"/>
  <c r="CW82" i="6"/>
  <c r="CV82" i="6"/>
  <c r="CU82" i="6"/>
  <c r="CT82" i="6"/>
  <c r="CS82" i="6"/>
  <c r="CR82" i="6"/>
  <c r="CQ82" i="6"/>
  <c r="CP82" i="6"/>
  <c r="CO82" i="6"/>
  <c r="CN82" i="6"/>
  <c r="CM82" i="6"/>
  <c r="CL82" i="6"/>
  <c r="CK82" i="6"/>
  <c r="CJ82" i="6"/>
  <c r="CI82" i="6"/>
  <c r="CH82" i="6"/>
  <c r="CG82" i="6"/>
  <c r="CF82" i="6"/>
  <c r="CE82" i="6"/>
  <c r="CC82" i="6"/>
  <c r="BO82" i="6"/>
  <c r="AJ82" i="6"/>
  <c r="AE82" i="6"/>
  <c r="N82" i="6"/>
  <c r="H82" i="6"/>
  <c r="CZ45" i="6"/>
  <c r="CY45" i="6"/>
  <c r="CX45" i="6"/>
  <c r="CW45" i="6"/>
  <c r="CV45" i="6"/>
  <c r="CU45" i="6"/>
  <c r="CT45" i="6"/>
  <c r="CS45" i="6"/>
  <c r="CR45" i="6"/>
  <c r="CQ45" i="6"/>
  <c r="CP45" i="6"/>
  <c r="CO45" i="6"/>
  <c r="CN45" i="6"/>
  <c r="CM45" i="6"/>
  <c r="CL45" i="6"/>
  <c r="CK45" i="6"/>
  <c r="CJ45" i="6"/>
  <c r="CI45" i="6"/>
  <c r="CH45" i="6"/>
  <c r="CG45" i="6"/>
  <c r="CF45" i="6"/>
  <c r="CE45" i="6"/>
  <c r="CC45" i="6"/>
  <c r="BO45" i="6"/>
  <c r="AJ45" i="6"/>
  <c r="AE45" i="6"/>
  <c r="N45" i="6"/>
  <c r="H45" i="6"/>
  <c r="CZ53" i="6"/>
  <c r="CY53" i="6"/>
  <c r="CX53" i="6"/>
  <c r="CW53" i="6"/>
  <c r="CV53" i="6"/>
  <c r="CU53" i="6"/>
  <c r="CT53" i="6"/>
  <c r="CS53" i="6"/>
  <c r="CR53" i="6"/>
  <c r="CQ53" i="6"/>
  <c r="CP53" i="6"/>
  <c r="CO53" i="6"/>
  <c r="CN53" i="6"/>
  <c r="CM53" i="6"/>
  <c r="CL53" i="6"/>
  <c r="CK53" i="6"/>
  <c r="CJ53" i="6"/>
  <c r="CI53" i="6"/>
  <c r="CH53" i="6"/>
  <c r="CG53" i="6"/>
  <c r="CF53" i="6"/>
  <c r="CE53" i="6"/>
  <c r="CC53" i="6"/>
  <c r="BO53" i="6"/>
  <c r="AJ53" i="6"/>
  <c r="AE53" i="6"/>
  <c r="N53" i="6"/>
  <c r="H53" i="6"/>
  <c r="CZ54" i="6"/>
  <c r="CY54" i="6"/>
  <c r="CX54" i="6"/>
  <c r="CW54" i="6"/>
  <c r="CV54" i="6"/>
  <c r="CU54" i="6"/>
  <c r="CT54" i="6"/>
  <c r="CS54" i="6"/>
  <c r="CR54" i="6"/>
  <c r="CQ54" i="6"/>
  <c r="CP54" i="6"/>
  <c r="CO54" i="6"/>
  <c r="CN54" i="6"/>
  <c r="CM54" i="6"/>
  <c r="CL54" i="6"/>
  <c r="CK54" i="6"/>
  <c r="CJ54" i="6"/>
  <c r="CI54" i="6"/>
  <c r="CH54" i="6"/>
  <c r="CG54" i="6"/>
  <c r="CF54" i="6"/>
  <c r="CE54" i="6"/>
  <c r="CC54" i="6"/>
  <c r="BO54" i="6"/>
  <c r="AJ54" i="6"/>
  <c r="AE54" i="6"/>
  <c r="N54" i="6"/>
  <c r="H54" i="6"/>
  <c r="CZ4" i="6"/>
  <c r="CY4" i="6"/>
  <c r="CX4" i="6"/>
  <c r="CV4" i="6"/>
  <c r="CU4" i="6"/>
  <c r="CS4" i="6"/>
  <c r="CR4" i="6"/>
  <c r="CQ4" i="6"/>
  <c r="CP4" i="6"/>
  <c r="CO4" i="6"/>
  <c r="CM4" i="6"/>
  <c r="CK4" i="6"/>
  <c r="CJ4" i="6"/>
  <c r="CI4" i="6"/>
  <c r="CH4" i="6"/>
  <c r="CG4" i="6"/>
  <c r="CF4" i="6"/>
  <c r="CE4" i="6"/>
  <c r="CC4" i="6"/>
  <c r="BO4" i="6"/>
  <c r="AJ4" i="6"/>
  <c r="AE4" i="6"/>
  <c r="N4" i="6"/>
  <c r="H4" i="6"/>
  <c r="CZ3" i="6"/>
  <c r="CX3" i="6"/>
  <c r="CW3" i="6"/>
  <c r="CV3" i="6"/>
  <c r="CU3" i="6"/>
  <c r="CS3" i="6"/>
  <c r="CR3" i="6"/>
  <c r="CQ3" i="6"/>
  <c r="CP3" i="6"/>
  <c r="CO3" i="6"/>
  <c r="CN3" i="6"/>
  <c r="CK3" i="6"/>
  <c r="CJ3" i="6"/>
  <c r="CI3" i="6"/>
  <c r="CH3" i="6"/>
  <c r="CG3" i="6"/>
  <c r="CF3" i="6"/>
  <c r="CE3" i="6"/>
  <c r="CC3" i="6"/>
  <c r="BO3" i="6"/>
  <c r="AJ3" i="6"/>
  <c r="AE3" i="6"/>
  <c r="N3" i="6"/>
  <c r="H3" i="6"/>
  <c r="CZ44" i="6"/>
  <c r="CY44" i="6"/>
  <c r="CX44" i="6"/>
  <c r="CW44" i="6"/>
  <c r="CV44" i="6"/>
  <c r="CU44" i="6"/>
  <c r="CT44" i="6"/>
  <c r="CS44" i="6"/>
  <c r="CR44" i="6"/>
  <c r="CQ44" i="6"/>
  <c r="CP44" i="6"/>
  <c r="CO44" i="6"/>
  <c r="CN44" i="6"/>
  <c r="CM44" i="6"/>
  <c r="CL44" i="6"/>
  <c r="CK44" i="6"/>
  <c r="CJ44" i="6"/>
  <c r="CI44" i="6"/>
  <c r="CH44" i="6"/>
  <c r="CG44" i="6"/>
  <c r="CF44" i="6"/>
  <c r="CE44" i="6"/>
  <c r="CC44" i="6"/>
  <c r="BO44" i="6"/>
  <c r="AJ44" i="6"/>
  <c r="AE44" i="6"/>
  <c r="N44" i="6"/>
  <c r="H44" i="6"/>
  <c r="CZ67" i="6"/>
  <c r="CY67" i="6"/>
  <c r="CX67" i="6"/>
  <c r="CW67" i="6"/>
  <c r="CV67" i="6"/>
  <c r="CU67" i="6"/>
  <c r="CT67" i="6"/>
  <c r="CS67" i="6"/>
  <c r="CR67" i="6"/>
  <c r="CQ67" i="6"/>
  <c r="CP67" i="6"/>
  <c r="CO67" i="6"/>
  <c r="CN67" i="6"/>
  <c r="CM67" i="6"/>
  <c r="CL67" i="6"/>
  <c r="CK67" i="6"/>
  <c r="CJ67" i="6"/>
  <c r="CI67" i="6"/>
  <c r="CH67" i="6"/>
  <c r="CG67" i="6"/>
  <c r="CF67" i="6"/>
  <c r="CE67" i="6"/>
  <c r="CC67" i="6"/>
  <c r="BO67" i="6"/>
  <c r="AJ67" i="6"/>
  <c r="AE67" i="6"/>
  <c r="N67" i="6"/>
  <c r="H67" i="6"/>
  <c r="CZ14" i="6"/>
  <c r="CY14" i="6"/>
  <c r="CX14" i="6"/>
  <c r="CW14" i="6"/>
  <c r="CV14" i="6"/>
  <c r="CU14" i="6"/>
  <c r="CT14" i="6"/>
  <c r="CS14" i="6"/>
  <c r="CR14" i="6"/>
  <c r="CQ14" i="6"/>
  <c r="CP14" i="6"/>
  <c r="CO14" i="6"/>
  <c r="CN14" i="6"/>
  <c r="CM14" i="6"/>
  <c r="CL14" i="6"/>
  <c r="CK14" i="6"/>
  <c r="CJ14" i="6"/>
  <c r="CI14" i="6"/>
  <c r="CH14" i="6"/>
  <c r="CG14" i="6"/>
  <c r="CF14" i="6"/>
  <c r="CE14" i="6"/>
  <c r="CC14" i="6"/>
  <c r="BO14" i="6"/>
  <c r="AJ14" i="6"/>
  <c r="AE14" i="6"/>
  <c r="N14" i="6"/>
  <c r="H14" i="6"/>
  <c r="CZ23" i="6"/>
  <c r="CY23" i="6"/>
  <c r="CX23" i="6"/>
  <c r="CW23" i="6"/>
  <c r="CV23" i="6"/>
  <c r="CU23" i="6"/>
  <c r="CT23" i="6"/>
  <c r="CS23" i="6"/>
  <c r="CR23" i="6"/>
  <c r="CQ23" i="6"/>
  <c r="CP23" i="6"/>
  <c r="CO23" i="6"/>
  <c r="CN23" i="6"/>
  <c r="CM23" i="6"/>
  <c r="CL23" i="6"/>
  <c r="CK23" i="6"/>
  <c r="CJ23" i="6"/>
  <c r="CI23" i="6"/>
  <c r="CH23" i="6"/>
  <c r="CG23" i="6"/>
  <c r="CF23" i="6"/>
  <c r="CE23" i="6"/>
  <c r="CC23" i="6"/>
  <c r="BO23" i="6"/>
  <c r="AJ23" i="6"/>
  <c r="AE23" i="6"/>
  <c r="N23" i="6"/>
  <c r="H23" i="6"/>
  <c r="CZ28" i="6"/>
  <c r="CY28" i="6"/>
  <c r="CX28" i="6"/>
  <c r="CW28" i="6"/>
  <c r="CV28" i="6"/>
  <c r="CU28" i="6"/>
  <c r="CT28" i="6"/>
  <c r="CS28" i="6"/>
  <c r="CR28" i="6"/>
  <c r="CQ28" i="6"/>
  <c r="CP28" i="6"/>
  <c r="CO28" i="6"/>
  <c r="CN28" i="6"/>
  <c r="CM28" i="6"/>
  <c r="CL28" i="6"/>
  <c r="CK28" i="6"/>
  <c r="CJ28" i="6"/>
  <c r="CI28" i="6"/>
  <c r="CH28" i="6"/>
  <c r="CG28" i="6"/>
  <c r="CF28" i="6"/>
  <c r="CE28" i="6"/>
  <c r="CC28" i="6"/>
  <c r="BO28" i="6"/>
  <c r="AJ28" i="6"/>
  <c r="AE28" i="6"/>
  <c r="N28" i="6"/>
  <c r="H28" i="6"/>
  <c r="CZ30" i="6"/>
  <c r="CY30" i="6"/>
  <c r="CX30" i="6"/>
  <c r="CW30" i="6"/>
  <c r="CV30" i="6"/>
  <c r="CU30" i="6"/>
  <c r="CT30" i="6"/>
  <c r="CS30" i="6"/>
  <c r="CR30" i="6"/>
  <c r="CQ30" i="6"/>
  <c r="CP30" i="6"/>
  <c r="CO30" i="6"/>
  <c r="CN30" i="6"/>
  <c r="CM30" i="6"/>
  <c r="CL30" i="6"/>
  <c r="CK30" i="6"/>
  <c r="CJ30" i="6"/>
  <c r="CI30" i="6"/>
  <c r="CH30" i="6"/>
  <c r="CG30" i="6"/>
  <c r="CF30" i="6"/>
  <c r="CE30" i="6"/>
  <c r="CC30" i="6"/>
  <c r="BO30" i="6"/>
  <c r="AJ30" i="6"/>
  <c r="AE30" i="6"/>
  <c r="N30" i="6"/>
  <c r="H30" i="6"/>
  <c r="CZ19" i="6"/>
  <c r="CY19" i="6"/>
  <c r="CX19" i="6"/>
  <c r="CW19" i="6"/>
  <c r="CV19" i="6"/>
  <c r="CU19" i="6"/>
  <c r="CT19" i="6"/>
  <c r="CS19" i="6"/>
  <c r="CR19" i="6"/>
  <c r="CQ19" i="6"/>
  <c r="CP19" i="6"/>
  <c r="CO19" i="6"/>
  <c r="CN19" i="6"/>
  <c r="CM19" i="6"/>
  <c r="CL19" i="6"/>
  <c r="CK19" i="6"/>
  <c r="CJ19" i="6"/>
  <c r="CI19" i="6"/>
  <c r="CH19" i="6"/>
  <c r="CG19" i="6"/>
  <c r="CF19" i="6"/>
  <c r="CE19" i="6"/>
  <c r="CC19" i="6"/>
  <c r="BO19" i="6"/>
  <c r="AJ19" i="6"/>
  <c r="AE19" i="6"/>
  <c r="N19" i="6"/>
  <c r="H19" i="6"/>
  <c r="CZ40" i="6"/>
  <c r="CY40" i="6"/>
  <c r="CX40" i="6"/>
  <c r="CW40" i="6"/>
  <c r="CV40" i="6"/>
  <c r="CU40" i="6"/>
  <c r="CT40" i="6"/>
  <c r="CS40" i="6"/>
  <c r="CR40" i="6"/>
  <c r="CQ40" i="6"/>
  <c r="CP40" i="6"/>
  <c r="CO40" i="6"/>
  <c r="CN40" i="6"/>
  <c r="CM40" i="6"/>
  <c r="CL40" i="6"/>
  <c r="CK40" i="6"/>
  <c r="CJ40" i="6"/>
  <c r="CI40" i="6"/>
  <c r="CH40" i="6"/>
  <c r="CG40" i="6"/>
  <c r="CF40" i="6"/>
  <c r="CE40" i="6"/>
  <c r="CC40" i="6"/>
  <c r="BO40" i="6"/>
  <c r="AJ40" i="6"/>
  <c r="AE40" i="6"/>
  <c r="N40" i="6"/>
  <c r="H40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C13" i="6"/>
  <c r="BO13" i="6"/>
  <c r="AJ13" i="6"/>
  <c r="AE13" i="6"/>
  <c r="N13" i="6"/>
  <c r="H13" i="6"/>
  <c r="CZ47" i="6"/>
  <c r="CY47" i="6"/>
  <c r="CX47" i="6"/>
  <c r="CW47" i="6"/>
  <c r="CV47" i="6"/>
  <c r="CU47" i="6"/>
  <c r="CT47" i="6"/>
  <c r="CS47" i="6"/>
  <c r="CR47" i="6"/>
  <c r="CQ47" i="6"/>
  <c r="CP47" i="6"/>
  <c r="CO47" i="6"/>
  <c r="CN47" i="6"/>
  <c r="CM47" i="6"/>
  <c r="CL47" i="6"/>
  <c r="CK47" i="6"/>
  <c r="CJ47" i="6"/>
  <c r="CI47" i="6"/>
  <c r="CH47" i="6"/>
  <c r="CG47" i="6"/>
  <c r="CF47" i="6"/>
  <c r="CE47" i="6"/>
  <c r="CC47" i="6"/>
  <c r="BO47" i="6"/>
  <c r="AJ47" i="6"/>
  <c r="AE47" i="6"/>
  <c r="N47" i="6"/>
  <c r="H47" i="6"/>
  <c r="CZ38" i="6"/>
  <c r="CY38" i="6"/>
  <c r="CX38" i="6"/>
  <c r="CW38" i="6"/>
  <c r="CV38" i="6"/>
  <c r="CU38" i="6"/>
  <c r="CT38" i="6"/>
  <c r="CS38" i="6"/>
  <c r="CR38" i="6"/>
  <c r="CQ38" i="6"/>
  <c r="CP38" i="6"/>
  <c r="CO38" i="6"/>
  <c r="CN38" i="6"/>
  <c r="CM38" i="6"/>
  <c r="CL38" i="6"/>
  <c r="CK38" i="6"/>
  <c r="CJ38" i="6"/>
  <c r="CI38" i="6"/>
  <c r="CH38" i="6"/>
  <c r="CG38" i="6"/>
  <c r="CF38" i="6"/>
  <c r="CE38" i="6"/>
  <c r="CC38" i="6"/>
  <c r="BO38" i="6"/>
  <c r="AJ38" i="6"/>
  <c r="AE38" i="6"/>
  <c r="N38" i="6"/>
  <c r="H38" i="6"/>
  <c r="CZ41" i="6"/>
  <c r="CY41" i="6"/>
  <c r="CX41" i="6"/>
  <c r="CW41" i="6"/>
  <c r="CV41" i="6"/>
  <c r="CU41" i="6"/>
  <c r="CT41" i="6"/>
  <c r="CS41" i="6"/>
  <c r="CR41" i="6"/>
  <c r="CQ41" i="6"/>
  <c r="CP41" i="6"/>
  <c r="CO41" i="6"/>
  <c r="CN41" i="6"/>
  <c r="CM41" i="6"/>
  <c r="CL41" i="6"/>
  <c r="CK41" i="6"/>
  <c r="CJ41" i="6"/>
  <c r="CI41" i="6"/>
  <c r="CH41" i="6"/>
  <c r="CG41" i="6"/>
  <c r="CF41" i="6"/>
  <c r="CE41" i="6"/>
  <c r="CC41" i="6"/>
  <c r="BO41" i="6"/>
  <c r="AJ41" i="6"/>
  <c r="AE41" i="6"/>
  <c r="N41" i="6"/>
  <c r="H41" i="6"/>
  <c r="CZ11" i="6"/>
  <c r="CY11" i="6"/>
  <c r="CX11" i="6"/>
  <c r="CW11" i="6"/>
  <c r="CV11" i="6"/>
  <c r="CU11" i="6"/>
  <c r="CT11" i="6"/>
  <c r="CS11" i="6"/>
  <c r="CR11" i="6"/>
  <c r="CQ11" i="6"/>
  <c r="CP11" i="6"/>
  <c r="CO11" i="6"/>
  <c r="CN11" i="6"/>
  <c r="CM11" i="6"/>
  <c r="CL11" i="6"/>
  <c r="CK11" i="6"/>
  <c r="CJ11" i="6"/>
  <c r="CI11" i="6"/>
  <c r="CH11" i="6"/>
  <c r="CG11" i="6"/>
  <c r="CF11" i="6"/>
  <c r="CE11" i="6"/>
  <c r="CC11" i="6"/>
  <c r="BO11" i="6"/>
  <c r="AJ11" i="6"/>
  <c r="AE11" i="6"/>
  <c r="N11" i="6"/>
  <c r="H11" i="6"/>
  <c r="CZ50" i="6"/>
  <c r="CY50" i="6"/>
  <c r="CX50" i="6"/>
  <c r="CW50" i="6"/>
  <c r="CV50" i="6"/>
  <c r="CU50" i="6"/>
  <c r="CT50" i="6"/>
  <c r="CS50" i="6"/>
  <c r="CR50" i="6"/>
  <c r="CQ50" i="6"/>
  <c r="CP50" i="6"/>
  <c r="CO50" i="6"/>
  <c r="CN50" i="6"/>
  <c r="CM50" i="6"/>
  <c r="CL50" i="6"/>
  <c r="CK50" i="6"/>
  <c r="CJ50" i="6"/>
  <c r="CI50" i="6"/>
  <c r="CH50" i="6"/>
  <c r="CG50" i="6"/>
  <c r="CF50" i="6"/>
  <c r="CE50" i="6"/>
  <c r="CC50" i="6"/>
  <c r="BO50" i="6"/>
  <c r="AJ50" i="6"/>
  <c r="AE50" i="6"/>
  <c r="N50" i="6"/>
  <c r="H50" i="6"/>
  <c r="CZ33" i="6"/>
  <c r="CY33" i="6"/>
  <c r="CX33" i="6"/>
  <c r="CW33" i="6"/>
  <c r="CV33" i="6"/>
  <c r="CU33" i="6"/>
  <c r="CT33" i="6"/>
  <c r="CS33" i="6"/>
  <c r="CR33" i="6"/>
  <c r="CQ33" i="6"/>
  <c r="CP33" i="6"/>
  <c r="CO33" i="6"/>
  <c r="CN33" i="6"/>
  <c r="CM33" i="6"/>
  <c r="CL33" i="6"/>
  <c r="CK33" i="6"/>
  <c r="CJ33" i="6"/>
  <c r="CI33" i="6"/>
  <c r="CH33" i="6"/>
  <c r="CG33" i="6"/>
  <c r="CF33" i="6"/>
  <c r="CE33" i="6"/>
  <c r="CC33" i="6"/>
  <c r="BO33" i="6"/>
  <c r="AJ33" i="6"/>
  <c r="AE33" i="6"/>
  <c r="N33" i="6"/>
  <c r="H33" i="6"/>
  <c r="CZ58" i="6"/>
  <c r="CY58" i="6"/>
  <c r="CX58" i="6"/>
  <c r="CW58" i="6"/>
  <c r="CV58" i="6"/>
  <c r="CU58" i="6"/>
  <c r="CT58" i="6"/>
  <c r="CS58" i="6"/>
  <c r="CR58" i="6"/>
  <c r="CQ58" i="6"/>
  <c r="CP58" i="6"/>
  <c r="CO58" i="6"/>
  <c r="CN58" i="6"/>
  <c r="CM58" i="6"/>
  <c r="CL58" i="6"/>
  <c r="CK58" i="6"/>
  <c r="CJ58" i="6"/>
  <c r="CI58" i="6"/>
  <c r="CH58" i="6"/>
  <c r="CG58" i="6"/>
  <c r="CF58" i="6"/>
  <c r="CE58" i="6"/>
  <c r="CC58" i="6"/>
  <c r="BO58" i="6"/>
  <c r="AJ58" i="6"/>
  <c r="AE58" i="6"/>
  <c r="N58" i="6"/>
  <c r="H58" i="6"/>
  <c r="CZ5" i="6"/>
  <c r="CY5" i="6"/>
  <c r="CX5" i="6"/>
  <c r="CW5" i="6"/>
  <c r="CV5" i="6"/>
  <c r="CU5" i="6"/>
  <c r="CS5" i="6"/>
  <c r="CR5" i="6"/>
  <c r="CQ5" i="6"/>
  <c r="CP5" i="6"/>
  <c r="CO5" i="6"/>
  <c r="CN5" i="6"/>
  <c r="CM5" i="6"/>
  <c r="CK5" i="6"/>
  <c r="CJ5" i="6"/>
  <c r="CI5" i="6"/>
  <c r="CH5" i="6"/>
  <c r="CF5" i="6"/>
  <c r="CE5" i="6"/>
  <c r="CC5" i="6"/>
  <c r="BO5" i="6"/>
  <c r="AJ5" i="6"/>
  <c r="AE5" i="6"/>
  <c r="N5" i="6"/>
  <c r="H5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C20" i="6"/>
  <c r="BO20" i="6"/>
  <c r="AJ20" i="6"/>
  <c r="AE20" i="6"/>
  <c r="N20" i="6"/>
  <c r="H20" i="6"/>
  <c r="CZ26" i="6"/>
  <c r="CY26" i="6"/>
  <c r="CX26" i="6"/>
  <c r="CW26" i="6"/>
  <c r="CV26" i="6"/>
  <c r="CU26" i="6"/>
  <c r="CT26" i="6"/>
  <c r="CS26" i="6"/>
  <c r="CR26" i="6"/>
  <c r="CQ26" i="6"/>
  <c r="CP26" i="6"/>
  <c r="CO26" i="6"/>
  <c r="CN26" i="6"/>
  <c r="CM26" i="6"/>
  <c r="CL26" i="6"/>
  <c r="CK26" i="6"/>
  <c r="CJ26" i="6"/>
  <c r="CI26" i="6"/>
  <c r="CH26" i="6"/>
  <c r="CG26" i="6"/>
  <c r="CF26" i="6"/>
  <c r="CE26" i="6"/>
  <c r="CC26" i="6"/>
  <c r="BO26" i="6"/>
  <c r="AJ26" i="6"/>
  <c r="AE26" i="6"/>
  <c r="N26" i="6"/>
  <c r="H26" i="6"/>
  <c r="CZ17" i="6"/>
  <c r="CY17" i="6"/>
  <c r="CX17" i="6"/>
  <c r="CW17" i="6"/>
  <c r="CV17" i="6"/>
  <c r="CU17" i="6"/>
  <c r="CT17" i="6"/>
  <c r="CS17" i="6"/>
  <c r="CR17" i="6"/>
  <c r="CQ17" i="6"/>
  <c r="CP17" i="6"/>
  <c r="CO17" i="6"/>
  <c r="CN17" i="6"/>
  <c r="CM17" i="6"/>
  <c r="CL17" i="6"/>
  <c r="CK17" i="6"/>
  <c r="CJ17" i="6"/>
  <c r="CI17" i="6"/>
  <c r="CH17" i="6"/>
  <c r="CG17" i="6"/>
  <c r="CF17" i="6"/>
  <c r="CE17" i="6"/>
  <c r="CC17" i="6"/>
  <c r="BO17" i="6"/>
  <c r="AJ17" i="6"/>
  <c r="AE17" i="6"/>
  <c r="N17" i="6"/>
  <c r="H17" i="6"/>
  <c r="CZ80" i="6"/>
  <c r="CY80" i="6"/>
  <c r="CX80" i="6"/>
  <c r="CW80" i="6"/>
  <c r="CV80" i="6"/>
  <c r="CU80" i="6"/>
  <c r="CT80" i="6"/>
  <c r="CS80" i="6"/>
  <c r="CR80" i="6"/>
  <c r="CQ80" i="6"/>
  <c r="CP80" i="6"/>
  <c r="CO80" i="6"/>
  <c r="CN80" i="6"/>
  <c r="CM80" i="6"/>
  <c r="CL80" i="6"/>
  <c r="CK80" i="6"/>
  <c r="CJ80" i="6"/>
  <c r="CI80" i="6"/>
  <c r="CH80" i="6"/>
  <c r="CG80" i="6"/>
  <c r="CF80" i="6"/>
  <c r="CE80" i="6"/>
  <c r="CC80" i="6"/>
  <c r="BO80" i="6"/>
  <c r="AJ80" i="6"/>
  <c r="AE80" i="6"/>
  <c r="N80" i="6"/>
  <c r="H80" i="6"/>
  <c r="CZ9" i="6"/>
  <c r="CY9" i="6"/>
  <c r="CX9" i="6"/>
  <c r="CW9" i="6"/>
  <c r="CV9" i="6"/>
  <c r="CU9" i="6"/>
  <c r="CT9" i="6"/>
  <c r="CS9" i="6"/>
  <c r="CR9" i="6"/>
  <c r="CQ9" i="6"/>
  <c r="CP9" i="6"/>
  <c r="CO9" i="6"/>
  <c r="CN9" i="6"/>
  <c r="CM9" i="6"/>
  <c r="CL9" i="6"/>
  <c r="CK9" i="6"/>
  <c r="CJ9" i="6"/>
  <c r="CI9" i="6"/>
  <c r="CH9" i="6"/>
  <c r="CG9" i="6"/>
  <c r="CF9" i="6"/>
  <c r="CE9" i="6"/>
  <c r="CC9" i="6"/>
  <c r="BO9" i="6"/>
  <c r="AJ9" i="6"/>
  <c r="AE9" i="6"/>
  <c r="N9" i="6"/>
  <c r="H9" i="6"/>
  <c r="CZ12" i="6"/>
  <c r="CY12" i="6"/>
  <c r="CX12" i="6"/>
  <c r="CW12" i="6"/>
  <c r="CV12" i="6"/>
  <c r="CU12" i="6"/>
  <c r="CT12" i="6"/>
  <c r="CS12" i="6"/>
  <c r="CR12" i="6"/>
  <c r="CQ12" i="6"/>
  <c r="CP12" i="6"/>
  <c r="CO12" i="6"/>
  <c r="CM12" i="6"/>
  <c r="CL12" i="6"/>
  <c r="CK12" i="6"/>
  <c r="CJ12" i="6"/>
  <c r="CI12" i="6"/>
  <c r="CH12" i="6"/>
  <c r="CG12" i="6"/>
  <c r="CF12" i="6"/>
  <c r="CE12" i="6"/>
  <c r="CC12" i="6"/>
  <c r="BO12" i="6"/>
  <c r="AJ12" i="6"/>
  <c r="AE12" i="6"/>
  <c r="N12" i="6"/>
  <c r="H12" i="6"/>
  <c r="CZ16" i="6"/>
  <c r="CY16" i="6"/>
  <c r="CX16" i="6"/>
  <c r="CW16" i="6"/>
  <c r="CV16" i="6"/>
  <c r="CU16" i="6"/>
  <c r="CT16" i="6"/>
  <c r="CS16" i="6"/>
  <c r="CR16" i="6"/>
  <c r="CQ16" i="6"/>
  <c r="CP16" i="6"/>
  <c r="CO16" i="6"/>
  <c r="CN16" i="6"/>
  <c r="CM16" i="6"/>
  <c r="CL16" i="6"/>
  <c r="CK16" i="6"/>
  <c r="CJ16" i="6"/>
  <c r="CI16" i="6"/>
  <c r="CH16" i="6"/>
  <c r="CG16" i="6"/>
  <c r="CF16" i="6"/>
  <c r="CE16" i="6"/>
  <c r="CC16" i="6"/>
  <c r="BO16" i="6"/>
  <c r="AJ16" i="6"/>
  <c r="AE16" i="6"/>
  <c r="N16" i="6"/>
  <c r="H16" i="6"/>
  <c r="CZ22" i="6"/>
  <c r="CY22" i="6"/>
  <c r="CX22" i="6"/>
  <c r="CW22" i="6"/>
  <c r="CV22" i="6"/>
  <c r="CU22" i="6"/>
  <c r="CT22" i="6"/>
  <c r="CS22" i="6"/>
  <c r="CR22" i="6"/>
  <c r="CQ22" i="6"/>
  <c r="CP22" i="6"/>
  <c r="CO22" i="6"/>
  <c r="CN22" i="6"/>
  <c r="CM22" i="6"/>
  <c r="CL22" i="6"/>
  <c r="CK22" i="6"/>
  <c r="CJ22" i="6"/>
  <c r="CI22" i="6"/>
  <c r="CH22" i="6"/>
  <c r="CG22" i="6"/>
  <c r="CF22" i="6"/>
  <c r="CE22" i="6"/>
  <c r="CC22" i="6"/>
  <c r="BO22" i="6"/>
  <c r="AJ22" i="6"/>
  <c r="AE22" i="6"/>
  <c r="N22" i="6"/>
  <c r="H22" i="6"/>
  <c r="CZ18" i="6"/>
  <c r="CY18" i="6"/>
  <c r="CX18" i="6"/>
  <c r="CW18" i="6"/>
  <c r="CV18" i="6"/>
  <c r="CU18" i="6"/>
  <c r="CT18" i="6"/>
  <c r="CS18" i="6"/>
  <c r="CR18" i="6"/>
  <c r="CQ18" i="6"/>
  <c r="CP18" i="6"/>
  <c r="CO18" i="6"/>
  <c r="CN18" i="6"/>
  <c r="CM18" i="6"/>
  <c r="CL18" i="6"/>
  <c r="CK18" i="6"/>
  <c r="CJ18" i="6"/>
  <c r="CI18" i="6"/>
  <c r="CH18" i="6"/>
  <c r="CG18" i="6"/>
  <c r="CF18" i="6"/>
  <c r="CE18" i="6"/>
  <c r="CC18" i="6"/>
  <c r="BO18" i="6"/>
  <c r="AJ18" i="6"/>
  <c r="AE18" i="6"/>
  <c r="N18" i="6"/>
  <c r="H18" i="6"/>
  <c r="CZ8" i="6"/>
  <c r="CY8" i="6"/>
  <c r="CX8" i="6"/>
  <c r="CV8" i="6"/>
  <c r="CU8" i="6"/>
  <c r="CS8" i="6"/>
  <c r="CR8" i="6"/>
  <c r="CQ8" i="6"/>
  <c r="CP8" i="6"/>
  <c r="CO8" i="6"/>
  <c r="CN8" i="6"/>
  <c r="CM8" i="6"/>
  <c r="CK8" i="6"/>
  <c r="CJ8" i="6"/>
  <c r="CI8" i="6"/>
  <c r="CH8" i="6"/>
  <c r="CG8" i="6"/>
  <c r="CF8" i="6"/>
  <c r="CE8" i="6"/>
  <c r="CC8" i="6"/>
  <c r="BO8" i="6"/>
  <c r="AJ8" i="6"/>
  <c r="AE8" i="6"/>
  <c r="N8" i="6"/>
  <c r="H8" i="6"/>
  <c r="CZ6" i="6"/>
  <c r="CY6" i="6"/>
  <c r="CX6" i="6"/>
  <c r="CW6" i="6"/>
  <c r="CV6" i="6"/>
  <c r="CU6" i="6"/>
  <c r="CT6" i="6"/>
  <c r="CS6" i="6"/>
  <c r="CR6" i="6"/>
  <c r="CQ6" i="6"/>
  <c r="CP6" i="6"/>
  <c r="CO6" i="6"/>
  <c r="CM6" i="6"/>
  <c r="CK6" i="6"/>
  <c r="CJ6" i="6"/>
  <c r="CI6" i="6"/>
  <c r="CH6" i="6"/>
  <c r="CG6" i="6"/>
  <c r="CF6" i="6"/>
  <c r="CE6" i="6"/>
  <c r="CC6" i="6"/>
  <c r="BO6" i="6"/>
  <c r="AJ6" i="6"/>
  <c r="AE6" i="6"/>
  <c r="N6" i="6"/>
  <c r="H6" i="6"/>
  <c r="CY19" i="3"/>
  <c r="CY38" i="3"/>
  <c r="CY37" i="3"/>
  <c r="CY13" i="3"/>
  <c r="CY26" i="3"/>
  <c r="CY77" i="3"/>
  <c r="CY30" i="3"/>
  <c r="CY20" i="3"/>
  <c r="CY39" i="3"/>
  <c r="CY25" i="3"/>
  <c r="CY32" i="3"/>
  <c r="CY42" i="3"/>
  <c r="CY31" i="3"/>
  <c r="CY36" i="3"/>
  <c r="CY24" i="3"/>
  <c r="CY59" i="3"/>
  <c r="CY46" i="3"/>
  <c r="CY33" i="3"/>
  <c r="CY51" i="3"/>
  <c r="CY21" i="3"/>
  <c r="CY49" i="3"/>
  <c r="CY52" i="3"/>
  <c r="CY34" i="3"/>
  <c r="CY71" i="3"/>
  <c r="CY40" i="3"/>
  <c r="CY44" i="3"/>
  <c r="CY58" i="3"/>
  <c r="CY27" i="3"/>
  <c r="CY53" i="3"/>
  <c r="CY62" i="3"/>
  <c r="CY66" i="3"/>
  <c r="CY22" i="3"/>
  <c r="CY73" i="3"/>
  <c r="CY65" i="3"/>
  <c r="CY69" i="3"/>
  <c r="CY57" i="3"/>
  <c r="CY47" i="3"/>
  <c r="CY76" i="3"/>
  <c r="CY55" i="3"/>
  <c r="CY64" i="3"/>
  <c r="CY75" i="3"/>
  <c r="CY60" i="3"/>
  <c r="CY74" i="3"/>
  <c r="CY72" i="3"/>
  <c r="BG23" i="2"/>
  <c r="BH23" i="2"/>
  <c r="BI23" i="2"/>
  <c r="BJ23" i="2"/>
  <c r="BK23" i="2"/>
  <c r="BL23" i="2"/>
  <c r="BM23" i="2"/>
  <c r="BN23" i="2"/>
  <c r="BO23" i="2"/>
  <c r="BP23" i="2"/>
  <c r="BQ23" i="2"/>
  <c r="BS23" i="2"/>
  <c r="BT23" i="2"/>
  <c r="BU23" i="2"/>
  <c r="BV23" i="2"/>
  <c r="BW23" i="2"/>
  <c r="BX23" i="2"/>
  <c r="BY23" i="2"/>
  <c r="BZ23" i="2"/>
  <c r="CA23" i="2"/>
  <c r="CB23" i="2"/>
  <c r="BG4" i="2"/>
  <c r="BH4" i="2"/>
  <c r="BJ4" i="2"/>
  <c r="BK4" i="2"/>
  <c r="BM4" i="2"/>
  <c r="BN4" i="2"/>
  <c r="BO4" i="2"/>
  <c r="BQ4" i="2"/>
  <c r="BU4" i="2"/>
  <c r="BV4" i="2"/>
  <c r="BW4" i="2"/>
  <c r="BX4" i="2"/>
  <c r="BY4" i="2"/>
  <c r="BZ4" i="2"/>
  <c r="CA4" i="2"/>
  <c r="CB4" i="2"/>
  <c r="BG6" i="2"/>
  <c r="BK6" i="2"/>
  <c r="BM6" i="2"/>
  <c r="BO6" i="2"/>
  <c r="BQ6" i="2"/>
  <c r="BS6" i="2"/>
  <c r="BT6" i="2"/>
  <c r="BU6" i="2"/>
  <c r="BW6" i="2"/>
  <c r="BY6" i="2"/>
  <c r="BZ6" i="2"/>
  <c r="CA6" i="2"/>
  <c r="BG35" i="2"/>
  <c r="BH35" i="2"/>
  <c r="BI35" i="2"/>
  <c r="BJ35" i="2"/>
  <c r="BK35" i="2"/>
  <c r="BL35" i="2"/>
  <c r="BM35" i="2"/>
  <c r="BN35" i="2"/>
  <c r="BO35" i="2"/>
  <c r="BP35" i="2"/>
  <c r="BQ35" i="2"/>
  <c r="BS35" i="2"/>
  <c r="BT35" i="2"/>
  <c r="BU35" i="2"/>
  <c r="BV35" i="2"/>
  <c r="BW35" i="2"/>
  <c r="BX35" i="2"/>
  <c r="BY35" i="2"/>
  <c r="BZ35" i="2"/>
  <c r="CA35" i="2"/>
  <c r="CB35" i="2"/>
  <c r="BG7" i="2"/>
  <c r="BH7" i="2"/>
  <c r="BI7" i="2"/>
  <c r="BJ7" i="2"/>
  <c r="BK7" i="2"/>
  <c r="BL7" i="2"/>
  <c r="BM7" i="2"/>
  <c r="BN7" i="2"/>
  <c r="BO7" i="2"/>
  <c r="BQ7" i="2"/>
  <c r="BS7" i="2"/>
  <c r="BT7" i="2"/>
  <c r="BU7" i="2"/>
  <c r="BW7" i="2"/>
  <c r="BX7" i="2"/>
  <c r="BY7" i="2"/>
  <c r="BZ7" i="2"/>
  <c r="CA7" i="2"/>
  <c r="CB7" i="2"/>
  <c r="BG8" i="2"/>
  <c r="BH8" i="2"/>
  <c r="BJ8" i="2"/>
  <c r="BK8" i="2"/>
  <c r="BL8" i="2"/>
  <c r="BM8" i="2"/>
  <c r="BN8" i="2"/>
  <c r="BO8" i="2"/>
  <c r="BQ8" i="2"/>
  <c r="BS8" i="2"/>
  <c r="BT8" i="2"/>
  <c r="BW8" i="2"/>
  <c r="BX8" i="2"/>
  <c r="BY8" i="2"/>
  <c r="BZ8" i="2"/>
  <c r="CA8" i="2"/>
  <c r="CB8" i="2"/>
  <c r="BG14" i="2"/>
  <c r="BH14" i="2"/>
  <c r="BI14" i="2"/>
  <c r="BJ14" i="2"/>
  <c r="BK14" i="2"/>
  <c r="BL14" i="2"/>
  <c r="BM14" i="2"/>
  <c r="BN14" i="2"/>
  <c r="BO14" i="2"/>
  <c r="BQ14" i="2"/>
  <c r="BS14" i="2"/>
  <c r="BT14" i="2"/>
  <c r="BU14" i="2"/>
  <c r="BW14" i="2"/>
  <c r="BX14" i="2"/>
  <c r="BY14" i="2"/>
  <c r="BZ14" i="2"/>
  <c r="CA14" i="2"/>
  <c r="CB14" i="2"/>
  <c r="BG17" i="2"/>
  <c r="BH17" i="2"/>
  <c r="BI17" i="2"/>
  <c r="BJ17" i="2"/>
  <c r="BK17" i="2"/>
  <c r="BL17" i="2"/>
  <c r="BM17" i="2"/>
  <c r="BN17" i="2"/>
  <c r="BO17" i="2"/>
  <c r="BP17" i="2"/>
  <c r="BQ17" i="2"/>
  <c r="BS17" i="2"/>
  <c r="BT17" i="2"/>
  <c r="BU17" i="2"/>
  <c r="BV17" i="2"/>
  <c r="BW17" i="2"/>
  <c r="BX17" i="2"/>
  <c r="BY17" i="2"/>
  <c r="BZ17" i="2"/>
  <c r="CA17" i="2"/>
  <c r="CB17" i="2"/>
  <c r="BG9" i="2"/>
  <c r="BH9" i="2"/>
  <c r="BI9" i="2"/>
  <c r="BJ9" i="2"/>
  <c r="BK9" i="2"/>
  <c r="BL9" i="2"/>
  <c r="BM9" i="2"/>
  <c r="BN9" i="2"/>
  <c r="BO9" i="2"/>
  <c r="BP9" i="2"/>
  <c r="BQ9" i="2"/>
  <c r="BS9" i="2"/>
  <c r="BT9" i="2"/>
  <c r="BU9" i="2"/>
  <c r="BV9" i="2"/>
  <c r="BW9" i="2"/>
  <c r="BX9" i="2"/>
  <c r="BY9" i="2"/>
  <c r="BZ9" i="2"/>
  <c r="CA9" i="2"/>
  <c r="CB9" i="2"/>
  <c r="BG10" i="2"/>
  <c r="BH10" i="2"/>
  <c r="BI10" i="2"/>
  <c r="BJ10" i="2"/>
  <c r="BK10" i="2"/>
  <c r="BL10" i="2"/>
  <c r="BM10" i="2"/>
  <c r="BN10" i="2"/>
  <c r="BO10" i="2"/>
  <c r="BP10" i="2"/>
  <c r="BQ10" i="2"/>
  <c r="BS10" i="2"/>
  <c r="BT10" i="2"/>
  <c r="BU10" i="2"/>
  <c r="BW10" i="2"/>
  <c r="BX10" i="2"/>
  <c r="BY10" i="2"/>
  <c r="BZ10" i="2"/>
  <c r="CA10" i="2"/>
  <c r="CB10" i="2"/>
  <c r="BG38" i="2"/>
  <c r="BH38" i="2"/>
  <c r="BI38" i="2"/>
  <c r="BJ38" i="2"/>
  <c r="BK38" i="2"/>
  <c r="BL38" i="2"/>
  <c r="BM38" i="2"/>
  <c r="BN38" i="2"/>
  <c r="BO38" i="2"/>
  <c r="BP38" i="2"/>
  <c r="BQ38" i="2"/>
  <c r="BS38" i="2"/>
  <c r="BT38" i="2"/>
  <c r="BU38" i="2"/>
  <c r="BV38" i="2"/>
  <c r="BW38" i="2"/>
  <c r="BX38" i="2"/>
  <c r="BY38" i="2"/>
  <c r="BZ38" i="2"/>
  <c r="CA38" i="2"/>
  <c r="CB38" i="2"/>
  <c r="BG34" i="2"/>
  <c r="BH34" i="2"/>
  <c r="BI34" i="2"/>
  <c r="BJ34" i="2"/>
  <c r="BK34" i="2"/>
  <c r="BL34" i="2"/>
  <c r="BM34" i="2"/>
  <c r="BN34" i="2"/>
  <c r="BO34" i="2"/>
  <c r="BP34" i="2"/>
  <c r="BQ34" i="2"/>
  <c r="BS34" i="2"/>
  <c r="BT34" i="2"/>
  <c r="BU34" i="2"/>
  <c r="BV34" i="2"/>
  <c r="BW34" i="2"/>
  <c r="BX34" i="2"/>
  <c r="BY34" i="2"/>
  <c r="BZ34" i="2"/>
  <c r="CA34" i="2"/>
  <c r="CB34" i="2"/>
  <c r="BG5" i="2"/>
  <c r="BH5" i="2"/>
  <c r="BI5" i="2"/>
  <c r="BJ5" i="2"/>
  <c r="BK5" i="2"/>
  <c r="BL5" i="2"/>
  <c r="BM5" i="2"/>
  <c r="BN5" i="2"/>
  <c r="BO5" i="2"/>
  <c r="BQ5" i="2"/>
  <c r="BS5" i="2"/>
  <c r="BT5" i="2"/>
  <c r="BU5" i="2"/>
  <c r="BV5" i="2"/>
  <c r="BW5" i="2"/>
  <c r="BX5" i="2"/>
  <c r="BY5" i="2"/>
  <c r="BZ5" i="2"/>
  <c r="CA5" i="2"/>
  <c r="CB5" i="2"/>
  <c r="BG15" i="2"/>
  <c r="BH15" i="2"/>
  <c r="BI15" i="2"/>
  <c r="BJ15" i="2"/>
  <c r="BK15" i="2"/>
  <c r="BL15" i="2"/>
  <c r="BM15" i="2"/>
  <c r="BN15" i="2"/>
  <c r="BO15" i="2"/>
  <c r="BP15" i="2"/>
  <c r="BQ15" i="2"/>
  <c r="BS15" i="2"/>
  <c r="BT15" i="2"/>
  <c r="BU15" i="2"/>
  <c r="BV15" i="2"/>
  <c r="BW15" i="2"/>
  <c r="BX15" i="2"/>
  <c r="BY15" i="2"/>
  <c r="BZ15" i="2"/>
  <c r="CA15" i="2"/>
  <c r="CB15" i="2"/>
  <c r="BG16" i="2"/>
  <c r="BH16" i="2"/>
  <c r="BI16" i="2"/>
  <c r="BJ16" i="2"/>
  <c r="BK16" i="2"/>
  <c r="BL16" i="2"/>
  <c r="BM16" i="2"/>
  <c r="BN16" i="2"/>
  <c r="BO16" i="2"/>
  <c r="BP16" i="2"/>
  <c r="BQ16" i="2"/>
  <c r="BS16" i="2"/>
  <c r="BT16" i="2"/>
  <c r="BU16" i="2"/>
  <c r="BV16" i="2"/>
  <c r="BW16" i="2"/>
  <c r="BX16" i="2"/>
  <c r="BY16" i="2"/>
  <c r="BZ16" i="2"/>
  <c r="CA16" i="2"/>
  <c r="CB16" i="2"/>
  <c r="BG26" i="2"/>
  <c r="BH26" i="2"/>
  <c r="BI26" i="2"/>
  <c r="BJ26" i="2"/>
  <c r="BK26" i="2"/>
  <c r="BL26" i="2"/>
  <c r="BM26" i="2"/>
  <c r="BN26" i="2"/>
  <c r="BO26" i="2"/>
  <c r="BP26" i="2"/>
  <c r="BQ26" i="2"/>
  <c r="BS26" i="2"/>
  <c r="BT26" i="2"/>
  <c r="BU26" i="2"/>
  <c r="BV26" i="2"/>
  <c r="BW26" i="2"/>
  <c r="BX26" i="2"/>
  <c r="BY26" i="2"/>
  <c r="BZ26" i="2"/>
  <c r="CA26" i="2"/>
  <c r="CB26" i="2"/>
  <c r="BG28" i="2"/>
  <c r="BH28" i="2"/>
  <c r="BI28" i="2"/>
  <c r="BJ28" i="2"/>
  <c r="BK28" i="2"/>
  <c r="BL28" i="2"/>
  <c r="BM28" i="2"/>
  <c r="BN28" i="2"/>
  <c r="BO28" i="2"/>
  <c r="BP28" i="2"/>
  <c r="BQ28" i="2"/>
  <c r="BS28" i="2"/>
  <c r="BT28" i="2"/>
  <c r="BU28" i="2"/>
  <c r="BV28" i="2"/>
  <c r="BW28" i="2"/>
  <c r="BX28" i="2"/>
  <c r="BY28" i="2"/>
  <c r="BZ28" i="2"/>
  <c r="CA28" i="2"/>
  <c r="CB28" i="2"/>
  <c r="BG27" i="2"/>
  <c r="BH27" i="2"/>
  <c r="BI27" i="2"/>
  <c r="BJ27" i="2"/>
  <c r="BK27" i="2"/>
  <c r="BL27" i="2"/>
  <c r="BM27" i="2"/>
  <c r="BN27" i="2"/>
  <c r="BO27" i="2"/>
  <c r="BP27" i="2"/>
  <c r="BQ27" i="2"/>
  <c r="BS27" i="2"/>
  <c r="BT27" i="2"/>
  <c r="BU27" i="2"/>
  <c r="BV27" i="2"/>
  <c r="BW27" i="2"/>
  <c r="BX27" i="2"/>
  <c r="BY27" i="2"/>
  <c r="BZ27" i="2"/>
  <c r="CA27" i="2"/>
  <c r="CB27" i="2"/>
  <c r="BG77" i="2"/>
  <c r="BH77" i="2"/>
  <c r="BI77" i="2"/>
  <c r="BJ77" i="2"/>
  <c r="BK77" i="2"/>
  <c r="BL77" i="2"/>
  <c r="BM77" i="2"/>
  <c r="BN77" i="2"/>
  <c r="BO77" i="2"/>
  <c r="BP77" i="2"/>
  <c r="BQ77" i="2"/>
  <c r="BS77" i="2"/>
  <c r="BT77" i="2"/>
  <c r="BU77" i="2"/>
  <c r="BV77" i="2"/>
  <c r="BW77" i="2"/>
  <c r="BX77" i="2"/>
  <c r="BY77" i="2"/>
  <c r="BZ77" i="2"/>
  <c r="CA77" i="2"/>
  <c r="CB77" i="2"/>
  <c r="BG19" i="2"/>
  <c r="BH19" i="2"/>
  <c r="BI19" i="2"/>
  <c r="BJ19" i="2"/>
  <c r="BK19" i="2"/>
  <c r="BL19" i="2"/>
  <c r="BM19" i="2"/>
  <c r="BN19" i="2"/>
  <c r="BO19" i="2"/>
  <c r="BP19" i="2"/>
  <c r="BQ19" i="2"/>
  <c r="BS19" i="2"/>
  <c r="BT19" i="2"/>
  <c r="BU19" i="2"/>
  <c r="BV19" i="2"/>
  <c r="BW19" i="2"/>
  <c r="BX19" i="2"/>
  <c r="BY19" i="2"/>
  <c r="BZ19" i="2"/>
  <c r="CA19" i="2"/>
  <c r="CB19" i="2"/>
  <c r="BG29" i="2"/>
  <c r="BH29" i="2"/>
  <c r="BI29" i="2"/>
  <c r="BJ29" i="2"/>
  <c r="BK29" i="2"/>
  <c r="BL29" i="2"/>
  <c r="BM29" i="2"/>
  <c r="BN29" i="2"/>
  <c r="BO29" i="2"/>
  <c r="BP29" i="2"/>
  <c r="BQ29" i="2"/>
  <c r="BS29" i="2"/>
  <c r="BT29" i="2"/>
  <c r="BU29" i="2"/>
  <c r="BV29" i="2"/>
  <c r="BW29" i="2"/>
  <c r="BX29" i="2"/>
  <c r="BY29" i="2"/>
  <c r="BZ29" i="2"/>
  <c r="CA29" i="2"/>
  <c r="CB29" i="2"/>
  <c r="BG3" i="2"/>
  <c r="BH3" i="2"/>
  <c r="BI3" i="2"/>
  <c r="BJ3" i="2"/>
  <c r="BK3" i="2"/>
  <c r="BL3" i="2"/>
  <c r="BM3" i="2"/>
  <c r="BN3" i="2"/>
  <c r="BO3" i="2"/>
  <c r="BP3" i="2"/>
  <c r="BQ3" i="2"/>
  <c r="BS3" i="2"/>
  <c r="BT3" i="2"/>
  <c r="BU3" i="2"/>
  <c r="BV3" i="2"/>
  <c r="BW3" i="2"/>
  <c r="BX3" i="2"/>
  <c r="BY3" i="2"/>
  <c r="BZ3" i="2"/>
  <c r="CA3" i="2"/>
  <c r="CB3" i="2"/>
  <c r="BG22" i="2"/>
  <c r="BH22" i="2"/>
  <c r="BI22" i="2"/>
  <c r="BJ22" i="2"/>
  <c r="BK22" i="2"/>
  <c r="BL22" i="2"/>
  <c r="BM22" i="2"/>
  <c r="BN22" i="2"/>
  <c r="BO22" i="2"/>
  <c r="BQ22" i="2"/>
  <c r="BS22" i="2"/>
  <c r="BT22" i="2"/>
  <c r="BW22" i="2"/>
  <c r="BX22" i="2"/>
  <c r="BY22" i="2"/>
  <c r="BZ22" i="2"/>
  <c r="CA22" i="2"/>
  <c r="CB22" i="2"/>
  <c r="BG24" i="2"/>
  <c r="BH24" i="2"/>
  <c r="BI24" i="2"/>
  <c r="BJ24" i="2"/>
  <c r="BK24" i="2"/>
  <c r="BL24" i="2"/>
  <c r="BM24" i="2"/>
  <c r="BN24" i="2"/>
  <c r="BO24" i="2"/>
  <c r="BP24" i="2"/>
  <c r="BQ24" i="2"/>
  <c r="BS24" i="2"/>
  <c r="BT24" i="2"/>
  <c r="BU24" i="2"/>
  <c r="BV24" i="2"/>
  <c r="BW24" i="2"/>
  <c r="BX24" i="2"/>
  <c r="BY24" i="2"/>
  <c r="BZ24" i="2"/>
  <c r="CA24" i="2"/>
  <c r="CB24" i="2"/>
  <c r="BG36" i="2"/>
  <c r="BH36" i="2"/>
  <c r="BI36" i="2"/>
  <c r="BJ36" i="2"/>
  <c r="BK36" i="2"/>
  <c r="BL36" i="2"/>
  <c r="BM36" i="2"/>
  <c r="BN36" i="2"/>
  <c r="BO36" i="2"/>
  <c r="BP36" i="2"/>
  <c r="BQ36" i="2"/>
  <c r="BS36" i="2"/>
  <c r="BT36" i="2"/>
  <c r="BU36" i="2"/>
  <c r="BV36" i="2"/>
  <c r="BW36" i="2"/>
  <c r="BX36" i="2"/>
  <c r="BY36" i="2"/>
  <c r="BZ36" i="2"/>
  <c r="CA36" i="2"/>
  <c r="CB36" i="2"/>
  <c r="BG43" i="2"/>
  <c r="BH43" i="2"/>
  <c r="BI43" i="2"/>
  <c r="BJ43" i="2"/>
  <c r="BK43" i="2"/>
  <c r="BL43" i="2"/>
  <c r="BM43" i="2"/>
  <c r="BN43" i="2"/>
  <c r="BO43" i="2"/>
  <c r="BP43" i="2"/>
  <c r="BQ43" i="2"/>
  <c r="BS43" i="2"/>
  <c r="BT43" i="2"/>
  <c r="BU43" i="2"/>
  <c r="BV43" i="2"/>
  <c r="BW43" i="2"/>
  <c r="BX43" i="2"/>
  <c r="BY43" i="2"/>
  <c r="BZ43" i="2"/>
  <c r="CA43" i="2"/>
  <c r="CB43" i="2"/>
  <c r="BG33" i="2"/>
  <c r="BH33" i="2"/>
  <c r="BI33" i="2"/>
  <c r="BJ33" i="2"/>
  <c r="BK33" i="2"/>
  <c r="BL33" i="2"/>
  <c r="BM33" i="2"/>
  <c r="BN33" i="2"/>
  <c r="BO33" i="2"/>
  <c r="BP33" i="2"/>
  <c r="BQ33" i="2"/>
  <c r="BS33" i="2"/>
  <c r="BT33" i="2"/>
  <c r="BU33" i="2"/>
  <c r="BV33" i="2"/>
  <c r="BW33" i="2"/>
  <c r="BX33" i="2"/>
  <c r="BY33" i="2"/>
  <c r="BZ33" i="2"/>
  <c r="CA33" i="2"/>
  <c r="CB33" i="2"/>
  <c r="BG37" i="2"/>
  <c r="BH37" i="2"/>
  <c r="BI37" i="2"/>
  <c r="BJ37" i="2"/>
  <c r="BK37" i="2"/>
  <c r="BL37" i="2"/>
  <c r="BM37" i="2"/>
  <c r="BN37" i="2"/>
  <c r="BO37" i="2"/>
  <c r="BP37" i="2"/>
  <c r="BQ37" i="2"/>
  <c r="BS37" i="2"/>
  <c r="BT37" i="2"/>
  <c r="BU37" i="2"/>
  <c r="BV37" i="2"/>
  <c r="BW37" i="2"/>
  <c r="BX37" i="2"/>
  <c r="BY37" i="2"/>
  <c r="BZ37" i="2"/>
  <c r="CA37" i="2"/>
  <c r="CB37" i="2"/>
  <c r="BG47" i="2"/>
  <c r="BH47" i="2"/>
  <c r="BI47" i="2"/>
  <c r="BJ47" i="2"/>
  <c r="BK47" i="2"/>
  <c r="BL47" i="2"/>
  <c r="BM47" i="2"/>
  <c r="BN47" i="2"/>
  <c r="BO47" i="2"/>
  <c r="BP47" i="2"/>
  <c r="BQ47" i="2"/>
  <c r="BS47" i="2"/>
  <c r="BT47" i="2"/>
  <c r="BU47" i="2"/>
  <c r="BV47" i="2"/>
  <c r="BW47" i="2"/>
  <c r="BX47" i="2"/>
  <c r="BY47" i="2"/>
  <c r="BZ47" i="2"/>
  <c r="CA47" i="2"/>
  <c r="CB47" i="2"/>
  <c r="BG39" i="2"/>
  <c r="BH39" i="2"/>
  <c r="BI39" i="2"/>
  <c r="BJ39" i="2"/>
  <c r="BK39" i="2"/>
  <c r="BL39" i="2"/>
  <c r="BM39" i="2"/>
  <c r="BN39" i="2"/>
  <c r="BO39" i="2"/>
  <c r="BP39" i="2"/>
  <c r="BQ39" i="2"/>
  <c r="BS39" i="2"/>
  <c r="BT39" i="2"/>
  <c r="BU39" i="2"/>
  <c r="BV39" i="2"/>
  <c r="BW39" i="2"/>
  <c r="BX39" i="2"/>
  <c r="BY39" i="2"/>
  <c r="BZ39" i="2"/>
  <c r="CA39" i="2"/>
  <c r="CB39" i="2"/>
  <c r="BG61" i="2"/>
  <c r="BH61" i="2"/>
  <c r="BI61" i="2"/>
  <c r="BJ61" i="2"/>
  <c r="BK61" i="2"/>
  <c r="BL61" i="2"/>
  <c r="BM61" i="2"/>
  <c r="BN61" i="2"/>
  <c r="BO61" i="2"/>
  <c r="BP61" i="2"/>
  <c r="BQ61" i="2"/>
  <c r="BS61" i="2"/>
  <c r="BT61" i="2"/>
  <c r="BU61" i="2"/>
  <c r="BV61" i="2"/>
  <c r="BW61" i="2"/>
  <c r="BX61" i="2"/>
  <c r="BY61" i="2"/>
  <c r="BZ61" i="2"/>
  <c r="CA61" i="2"/>
  <c r="CB61" i="2"/>
  <c r="BG25" i="2"/>
  <c r="BH25" i="2"/>
  <c r="BI25" i="2"/>
  <c r="BJ25" i="2"/>
  <c r="BK25" i="2"/>
  <c r="BL25" i="2"/>
  <c r="BM25" i="2"/>
  <c r="BN25" i="2"/>
  <c r="BO25" i="2"/>
  <c r="BP25" i="2"/>
  <c r="BQ25" i="2"/>
  <c r="BS25" i="2"/>
  <c r="BT25" i="2"/>
  <c r="BU25" i="2"/>
  <c r="BV25" i="2"/>
  <c r="BW25" i="2"/>
  <c r="BX25" i="2"/>
  <c r="BY25" i="2"/>
  <c r="BZ25" i="2"/>
  <c r="CA25" i="2"/>
  <c r="CB25" i="2"/>
  <c r="BG56" i="2"/>
  <c r="BH56" i="2"/>
  <c r="BI56" i="2"/>
  <c r="BJ56" i="2"/>
  <c r="BK56" i="2"/>
  <c r="BL56" i="2"/>
  <c r="BM56" i="2"/>
  <c r="BN56" i="2"/>
  <c r="BO56" i="2"/>
  <c r="BP56" i="2"/>
  <c r="BQ56" i="2"/>
  <c r="BS56" i="2"/>
  <c r="BT56" i="2"/>
  <c r="BU56" i="2"/>
  <c r="BV56" i="2"/>
  <c r="BW56" i="2"/>
  <c r="BX56" i="2"/>
  <c r="BY56" i="2"/>
  <c r="BZ56" i="2"/>
  <c r="CA56" i="2"/>
  <c r="CB56" i="2"/>
  <c r="BG71" i="2"/>
  <c r="BH71" i="2"/>
  <c r="BI71" i="2"/>
  <c r="BJ71" i="2"/>
  <c r="BK71" i="2"/>
  <c r="BL71" i="2"/>
  <c r="BM71" i="2"/>
  <c r="BN71" i="2"/>
  <c r="BO71" i="2"/>
  <c r="BP71" i="2"/>
  <c r="BQ71" i="2"/>
  <c r="BS71" i="2"/>
  <c r="BT71" i="2"/>
  <c r="BU71" i="2"/>
  <c r="BV71" i="2"/>
  <c r="BW71" i="2"/>
  <c r="BX71" i="2"/>
  <c r="BY71" i="2"/>
  <c r="BZ71" i="2"/>
  <c r="CA71" i="2"/>
  <c r="CB71" i="2"/>
  <c r="BG51" i="2"/>
  <c r="BH51" i="2"/>
  <c r="BI51" i="2"/>
  <c r="BJ51" i="2"/>
  <c r="BK51" i="2"/>
  <c r="BL51" i="2"/>
  <c r="BM51" i="2"/>
  <c r="BN51" i="2"/>
  <c r="BO51" i="2"/>
  <c r="BP51" i="2"/>
  <c r="BQ51" i="2"/>
  <c r="BS51" i="2"/>
  <c r="BT51" i="2"/>
  <c r="BU51" i="2"/>
  <c r="BV51" i="2"/>
  <c r="BW51" i="2"/>
  <c r="BX51" i="2"/>
  <c r="BY51" i="2"/>
  <c r="BZ51" i="2"/>
  <c r="CA51" i="2"/>
  <c r="CB51" i="2"/>
  <c r="BG11" i="2"/>
  <c r="BH11" i="2"/>
  <c r="BI11" i="2"/>
  <c r="BJ11" i="2"/>
  <c r="BK11" i="2"/>
  <c r="BL11" i="2"/>
  <c r="BM11" i="2"/>
  <c r="BN11" i="2"/>
  <c r="BO11" i="2"/>
  <c r="BQ11" i="2"/>
  <c r="BS11" i="2"/>
  <c r="BT11" i="2"/>
  <c r="BU11" i="2"/>
  <c r="BV11" i="2"/>
  <c r="BW11" i="2"/>
  <c r="BX11" i="2"/>
  <c r="BY11" i="2"/>
  <c r="BZ11" i="2"/>
  <c r="CA11" i="2"/>
  <c r="CB11" i="2"/>
  <c r="BG58" i="2"/>
  <c r="BH58" i="2"/>
  <c r="BI58" i="2"/>
  <c r="BJ58" i="2"/>
  <c r="BK58" i="2"/>
  <c r="BL58" i="2"/>
  <c r="BM58" i="2"/>
  <c r="BN58" i="2"/>
  <c r="BO58" i="2"/>
  <c r="BP58" i="2"/>
  <c r="BQ58" i="2"/>
  <c r="BS58" i="2"/>
  <c r="BT58" i="2"/>
  <c r="BU58" i="2"/>
  <c r="BV58" i="2"/>
  <c r="BW58" i="2"/>
  <c r="BX58" i="2"/>
  <c r="BY58" i="2"/>
  <c r="BZ58" i="2"/>
  <c r="CA58" i="2"/>
  <c r="CB58" i="2"/>
  <c r="BG32" i="2"/>
  <c r="BH32" i="2"/>
  <c r="BI32" i="2"/>
  <c r="BJ32" i="2"/>
  <c r="BK32" i="2"/>
  <c r="BL32" i="2"/>
  <c r="BM32" i="2"/>
  <c r="BN32" i="2"/>
  <c r="BO32" i="2"/>
  <c r="BP32" i="2"/>
  <c r="BQ32" i="2"/>
  <c r="BS32" i="2"/>
  <c r="BT32" i="2"/>
  <c r="BU32" i="2"/>
  <c r="BV32" i="2"/>
  <c r="BW32" i="2"/>
  <c r="BX32" i="2"/>
  <c r="BY32" i="2"/>
  <c r="BZ32" i="2"/>
  <c r="CA32" i="2"/>
  <c r="CB32" i="2"/>
  <c r="BG40" i="2"/>
  <c r="BH40" i="2"/>
  <c r="BI40" i="2"/>
  <c r="BJ40" i="2"/>
  <c r="BK40" i="2"/>
  <c r="BL40" i="2"/>
  <c r="BM40" i="2"/>
  <c r="BN40" i="2"/>
  <c r="BO40" i="2"/>
  <c r="BP40" i="2"/>
  <c r="BQ40" i="2"/>
  <c r="BS40" i="2"/>
  <c r="BT40" i="2"/>
  <c r="BU40" i="2"/>
  <c r="BV40" i="2"/>
  <c r="BW40" i="2"/>
  <c r="BX40" i="2"/>
  <c r="BY40" i="2"/>
  <c r="BZ40" i="2"/>
  <c r="CA40" i="2"/>
  <c r="CB40" i="2"/>
  <c r="BG45" i="2"/>
  <c r="BH45" i="2"/>
  <c r="BI45" i="2"/>
  <c r="BJ45" i="2"/>
  <c r="BK45" i="2"/>
  <c r="BL45" i="2"/>
  <c r="BM45" i="2"/>
  <c r="BN45" i="2"/>
  <c r="BO45" i="2"/>
  <c r="BP45" i="2"/>
  <c r="BQ45" i="2"/>
  <c r="BS45" i="2"/>
  <c r="BT45" i="2"/>
  <c r="BU45" i="2"/>
  <c r="BV45" i="2"/>
  <c r="BW45" i="2"/>
  <c r="BX45" i="2"/>
  <c r="BY45" i="2"/>
  <c r="BZ45" i="2"/>
  <c r="CA45" i="2"/>
  <c r="CB45" i="2"/>
  <c r="BG57" i="2"/>
  <c r="BH57" i="2"/>
  <c r="BI57" i="2"/>
  <c r="BJ57" i="2"/>
  <c r="BK57" i="2"/>
  <c r="BL57" i="2"/>
  <c r="BM57" i="2"/>
  <c r="BN57" i="2"/>
  <c r="BO57" i="2"/>
  <c r="BP57" i="2"/>
  <c r="BQ57" i="2"/>
  <c r="BS57" i="2"/>
  <c r="BT57" i="2"/>
  <c r="BU57" i="2"/>
  <c r="BV57" i="2"/>
  <c r="BW57" i="2"/>
  <c r="BX57" i="2"/>
  <c r="BY57" i="2"/>
  <c r="BZ57" i="2"/>
  <c r="CA57" i="2"/>
  <c r="CB57" i="2"/>
  <c r="BG54" i="2"/>
  <c r="BH54" i="2"/>
  <c r="BI54" i="2"/>
  <c r="BJ54" i="2"/>
  <c r="BK54" i="2"/>
  <c r="BL54" i="2"/>
  <c r="BM54" i="2"/>
  <c r="BN54" i="2"/>
  <c r="BO54" i="2"/>
  <c r="BP54" i="2"/>
  <c r="BQ54" i="2"/>
  <c r="BS54" i="2"/>
  <c r="BT54" i="2"/>
  <c r="BU54" i="2"/>
  <c r="BV54" i="2"/>
  <c r="BW54" i="2"/>
  <c r="BX54" i="2"/>
  <c r="BY54" i="2"/>
  <c r="BZ54" i="2"/>
  <c r="CA54" i="2"/>
  <c r="CB54" i="2"/>
  <c r="BG65" i="2"/>
  <c r="BH65" i="2"/>
  <c r="BI65" i="2"/>
  <c r="BJ65" i="2"/>
  <c r="BK65" i="2"/>
  <c r="BL65" i="2"/>
  <c r="BM65" i="2"/>
  <c r="BN65" i="2"/>
  <c r="BO65" i="2"/>
  <c r="BP65" i="2"/>
  <c r="BQ65" i="2"/>
  <c r="BS65" i="2"/>
  <c r="BT65" i="2"/>
  <c r="BU65" i="2"/>
  <c r="BV65" i="2"/>
  <c r="BW65" i="2"/>
  <c r="BX65" i="2"/>
  <c r="BY65" i="2"/>
  <c r="BZ65" i="2"/>
  <c r="CA65" i="2"/>
  <c r="CB65" i="2"/>
  <c r="BG30" i="2"/>
  <c r="BH30" i="2"/>
  <c r="BI30" i="2"/>
  <c r="BJ30" i="2"/>
  <c r="BK30" i="2"/>
  <c r="BL30" i="2"/>
  <c r="BM30" i="2"/>
  <c r="BN30" i="2"/>
  <c r="BO30" i="2"/>
  <c r="BP30" i="2"/>
  <c r="BQ30" i="2"/>
  <c r="BS30" i="2"/>
  <c r="BT30" i="2"/>
  <c r="BU30" i="2"/>
  <c r="BV30" i="2"/>
  <c r="BW30" i="2"/>
  <c r="BX30" i="2"/>
  <c r="BY30" i="2"/>
  <c r="BZ30" i="2"/>
  <c r="CA30" i="2"/>
  <c r="CB30" i="2"/>
  <c r="BG60" i="2"/>
  <c r="BH60" i="2"/>
  <c r="BI60" i="2"/>
  <c r="BJ60" i="2"/>
  <c r="BK60" i="2"/>
  <c r="BL60" i="2"/>
  <c r="BM60" i="2"/>
  <c r="BN60" i="2"/>
  <c r="BO60" i="2"/>
  <c r="BP60" i="2"/>
  <c r="BQ60" i="2"/>
  <c r="BS60" i="2"/>
  <c r="BT60" i="2"/>
  <c r="BU60" i="2"/>
  <c r="BV60" i="2"/>
  <c r="BW60" i="2"/>
  <c r="BX60" i="2"/>
  <c r="BY60" i="2"/>
  <c r="BZ60" i="2"/>
  <c r="CA60" i="2"/>
  <c r="CB60" i="2"/>
  <c r="BG18" i="2"/>
  <c r="BH18" i="2"/>
  <c r="BI18" i="2"/>
  <c r="BJ18" i="2"/>
  <c r="BK18" i="2"/>
  <c r="BL18" i="2"/>
  <c r="BM18" i="2"/>
  <c r="BN18" i="2"/>
  <c r="BO18" i="2"/>
  <c r="BP18" i="2"/>
  <c r="BQ18" i="2"/>
  <c r="BS18" i="2"/>
  <c r="BT18" i="2"/>
  <c r="BU18" i="2"/>
  <c r="BV18" i="2"/>
  <c r="BW18" i="2"/>
  <c r="BX18" i="2"/>
  <c r="BY18" i="2"/>
  <c r="BZ18" i="2"/>
  <c r="CA18" i="2"/>
  <c r="CB18" i="2"/>
  <c r="BG73" i="2"/>
  <c r="BH73" i="2"/>
  <c r="BI73" i="2"/>
  <c r="BJ73" i="2"/>
  <c r="BK73" i="2"/>
  <c r="BL73" i="2"/>
  <c r="BM73" i="2"/>
  <c r="BN73" i="2"/>
  <c r="BO73" i="2"/>
  <c r="BP73" i="2"/>
  <c r="BQ73" i="2"/>
  <c r="BS73" i="2"/>
  <c r="BT73" i="2"/>
  <c r="BU73" i="2"/>
  <c r="BV73" i="2"/>
  <c r="BW73" i="2"/>
  <c r="BX73" i="2"/>
  <c r="BY73" i="2"/>
  <c r="BZ73" i="2"/>
  <c r="CA73" i="2"/>
  <c r="CB73" i="2"/>
  <c r="BG20" i="2"/>
  <c r="BH20" i="2"/>
  <c r="BI20" i="2"/>
  <c r="BJ20" i="2"/>
  <c r="BK20" i="2"/>
  <c r="BL20" i="2"/>
  <c r="BM20" i="2"/>
  <c r="BN20" i="2"/>
  <c r="BO20" i="2"/>
  <c r="BP20" i="2"/>
  <c r="BQ20" i="2"/>
  <c r="BS20" i="2"/>
  <c r="BT20" i="2"/>
  <c r="BU20" i="2"/>
  <c r="BV20" i="2"/>
  <c r="BW20" i="2"/>
  <c r="BX20" i="2"/>
  <c r="BY20" i="2"/>
  <c r="BZ20" i="2"/>
  <c r="CA20" i="2"/>
  <c r="CB20" i="2"/>
  <c r="BG49" i="2"/>
  <c r="BH49" i="2"/>
  <c r="BI49" i="2"/>
  <c r="BJ49" i="2"/>
  <c r="BK49" i="2"/>
  <c r="BL49" i="2"/>
  <c r="BM49" i="2"/>
  <c r="BN49" i="2"/>
  <c r="BO49" i="2"/>
  <c r="BP49" i="2"/>
  <c r="BQ49" i="2"/>
  <c r="BS49" i="2"/>
  <c r="BT49" i="2"/>
  <c r="BU49" i="2"/>
  <c r="BV49" i="2"/>
  <c r="BW49" i="2"/>
  <c r="BX49" i="2"/>
  <c r="BY49" i="2"/>
  <c r="BZ49" i="2"/>
  <c r="CA49" i="2"/>
  <c r="CB49" i="2"/>
  <c r="BG46" i="2"/>
  <c r="BH46" i="2"/>
  <c r="BI46" i="2"/>
  <c r="BJ46" i="2"/>
  <c r="BK46" i="2"/>
  <c r="BL46" i="2"/>
  <c r="BM46" i="2"/>
  <c r="BN46" i="2"/>
  <c r="BO46" i="2"/>
  <c r="BP46" i="2"/>
  <c r="BQ46" i="2"/>
  <c r="BS46" i="2"/>
  <c r="BT46" i="2"/>
  <c r="BU46" i="2"/>
  <c r="BV46" i="2"/>
  <c r="BW46" i="2"/>
  <c r="BX46" i="2"/>
  <c r="BY46" i="2"/>
  <c r="BZ46" i="2"/>
  <c r="CA46" i="2"/>
  <c r="CB46" i="2"/>
  <c r="BG76" i="2"/>
  <c r="BH76" i="2"/>
  <c r="BI76" i="2"/>
  <c r="BJ76" i="2"/>
  <c r="BK76" i="2"/>
  <c r="BL76" i="2"/>
  <c r="BM76" i="2"/>
  <c r="BN76" i="2"/>
  <c r="BO76" i="2"/>
  <c r="BP76" i="2"/>
  <c r="BQ76" i="2"/>
  <c r="BS76" i="2"/>
  <c r="BT76" i="2"/>
  <c r="BU76" i="2"/>
  <c r="BV76" i="2"/>
  <c r="BW76" i="2"/>
  <c r="BX76" i="2"/>
  <c r="BY76" i="2"/>
  <c r="BZ76" i="2"/>
  <c r="CA76" i="2"/>
  <c r="CB76" i="2"/>
  <c r="BG68" i="2"/>
  <c r="BH68" i="2"/>
  <c r="BI68" i="2"/>
  <c r="BJ68" i="2"/>
  <c r="BK68" i="2"/>
  <c r="BL68" i="2"/>
  <c r="BM68" i="2"/>
  <c r="BN68" i="2"/>
  <c r="BO68" i="2"/>
  <c r="BP68" i="2"/>
  <c r="BQ68" i="2"/>
  <c r="BS68" i="2"/>
  <c r="BT68" i="2"/>
  <c r="BU68" i="2"/>
  <c r="BV68" i="2"/>
  <c r="BW68" i="2"/>
  <c r="BX68" i="2"/>
  <c r="BY68" i="2"/>
  <c r="BZ68" i="2"/>
  <c r="CA68" i="2"/>
  <c r="CB68" i="2"/>
  <c r="BG64" i="2"/>
  <c r="BH64" i="2"/>
  <c r="BI64" i="2"/>
  <c r="BJ64" i="2"/>
  <c r="BK64" i="2"/>
  <c r="BL64" i="2"/>
  <c r="BM64" i="2"/>
  <c r="BN64" i="2"/>
  <c r="BO64" i="2"/>
  <c r="BP64" i="2"/>
  <c r="BQ64" i="2"/>
  <c r="BS64" i="2"/>
  <c r="BT64" i="2"/>
  <c r="BU64" i="2"/>
  <c r="BV64" i="2"/>
  <c r="BW64" i="2"/>
  <c r="BX64" i="2"/>
  <c r="BY64" i="2"/>
  <c r="BZ64" i="2"/>
  <c r="CA64" i="2"/>
  <c r="CB64" i="2"/>
  <c r="BG55" i="2"/>
  <c r="BH55" i="2"/>
  <c r="BI55" i="2"/>
  <c r="BJ55" i="2"/>
  <c r="BK55" i="2"/>
  <c r="BL55" i="2"/>
  <c r="BM55" i="2"/>
  <c r="BN55" i="2"/>
  <c r="BO55" i="2"/>
  <c r="BP55" i="2"/>
  <c r="BQ55" i="2"/>
  <c r="BS55" i="2"/>
  <c r="BT55" i="2"/>
  <c r="BU55" i="2"/>
  <c r="BV55" i="2"/>
  <c r="BW55" i="2"/>
  <c r="BX55" i="2"/>
  <c r="BY55" i="2"/>
  <c r="BZ55" i="2"/>
  <c r="CA55" i="2"/>
  <c r="CB55" i="2"/>
  <c r="BG59" i="2"/>
  <c r="BH59" i="2"/>
  <c r="BI59" i="2"/>
  <c r="BJ59" i="2"/>
  <c r="BK59" i="2"/>
  <c r="BL59" i="2"/>
  <c r="BM59" i="2"/>
  <c r="BN59" i="2"/>
  <c r="BO59" i="2"/>
  <c r="BP59" i="2"/>
  <c r="BQ59" i="2"/>
  <c r="BS59" i="2"/>
  <c r="BT59" i="2"/>
  <c r="BU59" i="2"/>
  <c r="BV59" i="2"/>
  <c r="BW59" i="2"/>
  <c r="BX59" i="2"/>
  <c r="BY59" i="2"/>
  <c r="BZ59" i="2"/>
  <c r="CA59" i="2"/>
  <c r="CB59" i="2"/>
  <c r="BG69" i="2"/>
  <c r="BH69" i="2"/>
  <c r="BI69" i="2"/>
  <c r="BJ69" i="2"/>
  <c r="BK69" i="2"/>
  <c r="BL69" i="2"/>
  <c r="BM69" i="2"/>
  <c r="BN69" i="2"/>
  <c r="BO69" i="2"/>
  <c r="BP69" i="2"/>
  <c r="BQ69" i="2"/>
  <c r="BS69" i="2"/>
  <c r="BT69" i="2"/>
  <c r="BU69" i="2"/>
  <c r="BV69" i="2"/>
  <c r="BW69" i="2"/>
  <c r="BX69" i="2"/>
  <c r="BY69" i="2"/>
  <c r="BZ69" i="2"/>
  <c r="CA69" i="2"/>
  <c r="CB69" i="2"/>
  <c r="BG75" i="2"/>
  <c r="BH75" i="2"/>
  <c r="BI75" i="2"/>
  <c r="BJ75" i="2"/>
  <c r="BK75" i="2"/>
  <c r="BL75" i="2"/>
  <c r="BM75" i="2"/>
  <c r="BN75" i="2"/>
  <c r="BO75" i="2"/>
  <c r="BP75" i="2"/>
  <c r="BQ75" i="2"/>
  <c r="BS75" i="2"/>
  <c r="BT75" i="2"/>
  <c r="BU75" i="2"/>
  <c r="BV75" i="2"/>
  <c r="BW75" i="2"/>
  <c r="BX75" i="2"/>
  <c r="BY75" i="2"/>
  <c r="BZ75" i="2"/>
  <c r="CA75" i="2"/>
  <c r="CB75" i="2"/>
  <c r="BG74" i="2"/>
  <c r="BH74" i="2"/>
  <c r="BI74" i="2"/>
  <c r="BJ74" i="2"/>
  <c r="BK74" i="2"/>
  <c r="BL74" i="2"/>
  <c r="BM74" i="2"/>
  <c r="BN74" i="2"/>
  <c r="BO74" i="2"/>
  <c r="BP74" i="2"/>
  <c r="BQ74" i="2"/>
  <c r="BS74" i="2"/>
  <c r="BT74" i="2"/>
  <c r="BU74" i="2"/>
  <c r="BV74" i="2"/>
  <c r="BW74" i="2"/>
  <c r="BX74" i="2"/>
  <c r="BY74" i="2"/>
  <c r="BZ74" i="2"/>
  <c r="CA74" i="2"/>
  <c r="CB74" i="2"/>
  <c r="BG72" i="2"/>
  <c r="BH72" i="2"/>
  <c r="BI72" i="2"/>
  <c r="BJ72" i="2"/>
  <c r="BK72" i="2"/>
  <c r="BL72" i="2"/>
  <c r="BM72" i="2"/>
  <c r="BN72" i="2"/>
  <c r="BO72" i="2"/>
  <c r="BP72" i="2"/>
  <c r="BQ72" i="2"/>
  <c r="BS72" i="2"/>
  <c r="BT72" i="2"/>
  <c r="BU72" i="2"/>
  <c r="BV72" i="2"/>
  <c r="BW72" i="2"/>
  <c r="BX72" i="2"/>
  <c r="BY72" i="2"/>
  <c r="BZ72" i="2"/>
  <c r="CA72" i="2"/>
  <c r="CB72" i="2"/>
  <c r="BZ12" i="2"/>
  <c r="BE23" i="2"/>
  <c r="BE4" i="2"/>
  <c r="BE6" i="2"/>
  <c r="BE35" i="2"/>
  <c r="BE7" i="2"/>
  <c r="BE8" i="2"/>
  <c r="BE14" i="2"/>
  <c r="BE17" i="2"/>
  <c r="BE9" i="2"/>
  <c r="BE10" i="2"/>
  <c r="BE38" i="2"/>
  <c r="BE34" i="2"/>
  <c r="BE5" i="2"/>
  <c r="BE15" i="2"/>
  <c r="BE16" i="2"/>
  <c r="BE26" i="2"/>
  <c r="BE28" i="2"/>
  <c r="BE27" i="2"/>
  <c r="BE77" i="2"/>
  <c r="BE19" i="2"/>
  <c r="BE29" i="2"/>
  <c r="BE3" i="2"/>
  <c r="BE22" i="2"/>
  <c r="BE24" i="2"/>
  <c r="BE36" i="2"/>
  <c r="BE43" i="2"/>
  <c r="BE33" i="2"/>
  <c r="BE37" i="2"/>
  <c r="BE47" i="2"/>
  <c r="BE39" i="2"/>
  <c r="BE61" i="2"/>
  <c r="BE25" i="2"/>
  <c r="BE56" i="2"/>
  <c r="BE71" i="2"/>
  <c r="BE51" i="2"/>
  <c r="BE11" i="2"/>
  <c r="BE58" i="2"/>
  <c r="BE32" i="2"/>
  <c r="BE40" i="2"/>
  <c r="BE45" i="2"/>
  <c r="BE57" i="2"/>
  <c r="BE54" i="2"/>
  <c r="BE65" i="2"/>
  <c r="BE30" i="2"/>
  <c r="BE60" i="2"/>
  <c r="BE18" i="2"/>
  <c r="BE73" i="2"/>
  <c r="BE20" i="2"/>
  <c r="BE49" i="2"/>
  <c r="BE46" i="2"/>
  <c r="BE76" i="2"/>
  <c r="BE68" i="2"/>
  <c r="BE64" i="2"/>
  <c r="BE55" i="2"/>
  <c r="BE59" i="2"/>
  <c r="BE69" i="2"/>
  <c r="BE75" i="2"/>
  <c r="BE74" i="2"/>
  <c r="BE72" i="2"/>
  <c r="BE12" i="2"/>
  <c r="AW60" i="2"/>
  <c r="AW18" i="2"/>
  <c r="CF23" i="2"/>
  <c r="CF4" i="2"/>
  <c r="CF6" i="2"/>
  <c r="CF35" i="2"/>
  <c r="CF7" i="2"/>
  <c r="CF8" i="2"/>
  <c r="CF14" i="2"/>
  <c r="CF17" i="2"/>
  <c r="CF9" i="2"/>
  <c r="CF10" i="2"/>
  <c r="CF38" i="2"/>
  <c r="CF34" i="2"/>
  <c r="CF5" i="2"/>
  <c r="CF15" i="2"/>
  <c r="CF16" i="2"/>
  <c r="CF26" i="2"/>
  <c r="CF28" i="2"/>
  <c r="CF27" i="2"/>
  <c r="CF77" i="2"/>
  <c r="CF19" i="2"/>
  <c r="CF29" i="2"/>
  <c r="CF3" i="2"/>
  <c r="CF22" i="2"/>
  <c r="CF24" i="2"/>
  <c r="CF36" i="2"/>
  <c r="CF43" i="2"/>
  <c r="CF33" i="2"/>
  <c r="CF37" i="2"/>
  <c r="CF47" i="2"/>
  <c r="CF39" i="2"/>
  <c r="CF61" i="2"/>
  <c r="CF25" i="2"/>
  <c r="CF56" i="2"/>
  <c r="CF71" i="2"/>
  <c r="CF51" i="2"/>
  <c r="CF11" i="2"/>
  <c r="CF58" i="2"/>
  <c r="CF32" i="2"/>
  <c r="CF40" i="2"/>
  <c r="CF45" i="2"/>
  <c r="CF57" i="2"/>
  <c r="CF54" i="2"/>
  <c r="CF65" i="2"/>
  <c r="CF30" i="2"/>
  <c r="CF60" i="2"/>
  <c r="CF18" i="2"/>
  <c r="CF73" i="2"/>
  <c r="CF20" i="2"/>
  <c r="CF49" i="2"/>
  <c r="CF46" i="2"/>
  <c r="CF76" i="2"/>
  <c r="CF68" i="2"/>
  <c r="CF64" i="2"/>
  <c r="CF55" i="2"/>
  <c r="CF59" i="2"/>
  <c r="CF69" i="2"/>
  <c r="CF75" i="2"/>
  <c r="CF74" i="2"/>
  <c r="CF72" i="2"/>
  <c r="CF12" i="2"/>
  <c r="Q37" i="4"/>
  <c r="Q17" i="4"/>
  <c r="Q4" i="4"/>
  <c r="Q23" i="4"/>
  <c r="Q42" i="4"/>
  <c r="Q71" i="4"/>
  <c r="Q77" i="4"/>
  <c r="Q18" i="4"/>
  <c r="Q29" i="4"/>
  <c r="Q24" i="4"/>
  <c r="Q59" i="4"/>
  <c r="Q5" i="4"/>
  <c r="Q73" i="4"/>
  <c r="Q28" i="4"/>
  <c r="Q20" i="4"/>
  <c r="Q7" i="4"/>
  <c r="Q6" i="4"/>
  <c r="Q31" i="4"/>
  <c r="Q30" i="4"/>
  <c r="Q10" i="4"/>
  <c r="Q72" i="4"/>
  <c r="Q12" i="4"/>
  <c r="Q38" i="4"/>
  <c r="Q50" i="4"/>
  <c r="Q11" i="4"/>
  <c r="Q65" i="4"/>
  <c r="Q36" i="4"/>
  <c r="Q33" i="4"/>
  <c r="Q62" i="4"/>
  <c r="Q41" i="4"/>
  <c r="Q56" i="4"/>
  <c r="Q21" i="4"/>
  <c r="Q54" i="4"/>
  <c r="Q76" i="4"/>
  <c r="Q40" i="4"/>
  <c r="Q52" i="4"/>
  <c r="Q39" i="4"/>
  <c r="Q22" i="4"/>
  <c r="Q64" i="4"/>
  <c r="Q48" i="4"/>
  <c r="Q13" i="4"/>
  <c r="Q14" i="4"/>
  <c r="Q75" i="4"/>
  <c r="Q68" i="4"/>
  <c r="Q67" i="4"/>
  <c r="Q25" i="4"/>
  <c r="Q70" i="4"/>
  <c r="Q46" i="4"/>
  <c r="Q78" i="4"/>
  <c r="Q27" i="4"/>
  <c r="Q15" i="4"/>
  <c r="Q66" i="4"/>
  <c r="Q51" i="4"/>
  <c r="Q61" i="4"/>
  <c r="Q49" i="4"/>
  <c r="Q34" i="4"/>
  <c r="Q8" i="4"/>
  <c r="Q60" i="4"/>
  <c r="Q55" i="4"/>
  <c r="Q16" i="4"/>
  <c r="U37" i="4"/>
  <c r="U17" i="4"/>
  <c r="U4" i="4"/>
  <c r="U23" i="4"/>
  <c r="U42" i="4"/>
  <c r="U71" i="4"/>
  <c r="U77" i="4"/>
  <c r="U18" i="4"/>
  <c r="U29" i="4"/>
  <c r="U24" i="4"/>
  <c r="U59" i="4"/>
  <c r="U5" i="4"/>
  <c r="U73" i="4"/>
  <c r="U28" i="4"/>
  <c r="U20" i="4"/>
  <c r="U7" i="4"/>
  <c r="U6" i="4"/>
  <c r="U31" i="4"/>
  <c r="U30" i="4"/>
  <c r="U10" i="4"/>
  <c r="U72" i="4"/>
  <c r="U12" i="4"/>
  <c r="U38" i="4"/>
  <c r="U50" i="4"/>
  <c r="U11" i="4"/>
  <c r="U65" i="4"/>
  <c r="U36" i="4"/>
  <c r="U33" i="4"/>
  <c r="U62" i="4"/>
  <c r="U41" i="4"/>
  <c r="U56" i="4"/>
  <c r="U21" i="4"/>
  <c r="U54" i="4"/>
  <c r="U76" i="4"/>
  <c r="U40" i="4"/>
  <c r="U52" i="4"/>
  <c r="U39" i="4"/>
  <c r="U22" i="4"/>
  <c r="U64" i="4"/>
  <c r="U48" i="4"/>
  <c r="U13" i="4"/>
  <c r="U14" i="4"/>
  <c r="U75" i="4"/>
  <c r="U68" i="4"/>
  <c r="U67" i="4"/>
  <c r="U25" i="4"/>
  <c r="U70" i="4"/>
  <c r="U46" i="4"/>
  <c r="U78" i="4"/>
  <c r="U27" i="4"/>
  <c r="U15" i="4"/>
  <c r="U66" i="4"/>
  <c r="U51" i="4"/>
  <c r="U61" i="4"/>
  <c r="U49" i="4"/>
  <c r="U34" i="4"/>
  <c r="U8" i="4"/>
  <c r="U60" i="4"/>
  <c r="U55" i="4"/>
  <c r="AE37" i="4"/>
  <c r="AE17" i="4"/>
  <c r="AE4" i="4"/>
  <c r="AE23" i="4"/>
  <c r="AE42" i="4"/>
  <c r="AE71" i="4"/>
  <c r="AE77" i="4"/>
  <c r="AE18" i="4"/>
  <c r="AE29" i="4"/>
  <c r="AE24" i="4"/>
  <c r="AE59" i="4"/>
  <c r="AE5" i="4"/>
  <c r="AE73" i="4"/>
  <c r="AE28" i="4"/>
  <c r="AE20" i="4"/>
  <c r="AE7" i="4"/>
  <c r="AE6" i="4"/>
  <c r="AE31" i="4"/>
  <c r="AE30" i="4"/>
  <c r="AE10" i="4"/>
  <c r="AE72" i="4"/>
  <c r="AE12" i="4"/>
  <c r="AE38" i="4"/>
  <c r="AE50" i="4"/>
  <c r="AE11" i="4"/>
  <c r="AE65" i="4"/>
  <c r="AE36" i="4"/>
  <c r="AE33" i="4"/>
  <c r="AE62" i="4"/>
  <c r="AE41" i="4"/>
  <c r="AE56" i="4"/>
  <c r="AE21" i="4"/>
  <c r="AE54" i="4"/>
  <c r="AE76" i="4"/>
  <c r="AE40" i="4"/>
  <c r="AE52" i="4"/>
  <c r="AE39" i="4"/>
  <c r="AE22" i="4"/>
  <c r="AE64" i="4"/>
  <c r="AE48" i="4"/>
  <c r="AE13" i="4"/>
  <c r="AE14" i="4"/>
  <c r="AE75" i="4"/>
  <c r="AE68" i="4"/>
  <c r="AE67" i="4"/>
  <c r="AE25" i="4"/>
  <c r="AE70" i="4"/>
  <c r="AE46" i="4"/>
  <c r="AE78" i="4"/>
  <c r="AE27" i="4"/>
  <c r="AE15" i="4"/>
  <c r="AE66" i="4"/>
  <c r="AE51" i="4"/>
  <c r="AE61" i="4"/>
  <c r="AE49" i="4"/>
  <c r="AE34" i="4"/>
  <c r="AE8" i="4"/>
  <c r="AE60" i="4"/>
  <c r="AE55" i="4"/>
  <c r="U16" i="4"/>
  <c r="AE16" i="4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Z19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Z38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Z37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Z13" i="3"/>
  <c r="CE26" i="3"/>
  <c r="CF26" i="3"/>
  <c r="CG26" i="3"/>
  <c r="CH26" i="3"/>
  <c r="CI26" i="3"/>
  <c r="CJ26" i="3"/>
  <c r="CK26" i="3"/>
  <c r="CL26" i="3"/>
  <c r="CM26" i="3"/>
  <c r="CO26" i="3"/>
  <c r="CP26" i="3"/>
  <c r="CQ26" i="3"/>
  <c r="CR26" i="3"/>
  <c r="CS26" i="3"/>
  <c r="CT26" i="3"/>
  <c r="CU26" i="3"/>
  <c r="CV26" i="3"/>
  <c r="CW26" i="3"/>
  <c r="CX26" i="3"/>
  <c r="CZ26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Z77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Z3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Z20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Z39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Z25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Z3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Z42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Z31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Z36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Z24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Z59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Z46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Z33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Z5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Z21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Z49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Z52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Z34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Z71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Z40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Z44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Z58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Z27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Z53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Z62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Z66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Z22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Z73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Z65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Z69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Z5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Z47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Z76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Z55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Z64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Z75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Z60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Z74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Z72" i="3"/>
  <c r="CC4" i="3"/>
  <c r="CC5" i="3"/>
  <c r="CC19" i="3"/>
  <c r="CC8" i="3"/>
  <c r="CC38" i="3"/>
  <c r="CC11" i="3"/>
  <c r="CC37" i="3"/>
  <c r="CC6" i="3"/>
  <c r="CC16" i="3"/>
  <c r="CC13" i="3"/>
  <c r="CC15" i="3"/>
  <c r="CC28" i="3"/>
  <c r="CC26" i="3"/>
  <c r="CC7" i="3"/>
  <c r="CC77" i="3"/>
  <c r="CC30" i="3"/>
  <c r="CC20" i="3"/>
  <c r="CC18" i="3"/>
  <c r="CC3" i="3"/>
  <c r="CC39" i="3"/>
  <c r="CC25" i="3"/>
  <c r="CC32" i="3"/>
  <c r="CC42" i="3"/>
  <c r="CC31" i="3"/>
  <c r="CC36" i="3"/>
  <c r="CC24" i="3"/>
  <c r="CC59" i="3"/>
  <c r="CC46" i="3"/>
  <c r="CC33" i="3"/>
  <c r="CC51" i="3"/>
  <c r="CC21" i="3"/>
  <c r="CC49" i="3"/>
  <c r="CC52" i="3"/>
  <c r="CC34" i="3"/>
  <c r="CC12" i="3"/>
  <c r="CC71" i="3"/>
  <c r="CC40" i="3"/>
  <c r="CC35" i="3"/>
  <c r="CC44" i="3"/>
  <c r="CC58" i="3"/>
  <c r="CC27" i="3"/>
  <c r="CC53" i="3"/>
  <c r="CC62" i="3"/>
  <c r="CC66" i="3"/>
  <c r="CC22" i="3"/>
  <c r="CC17" i="3"/>
  <c r="CC73" i="3"/>
  <c r="CC65" i="3"/>
  <c r="CC69" i="3"/>
  <c r="CC57" i="3"/>
  <c r="CC47" i="3"/>
  <c r="CC76" i="3"/>
  <c r="CC55" i="3"/>
  <c r="CC64" i="3"/>
  <c r="CC75" i="3"/>
  <c r="CC14" i="3"/>
  <c r="CC60" i="3"/>
  <c r="CC74" i="3"/>
  <c r="CC72" i="3"/>
  <c r="CC9" i="3"/>
  <c r="BO9" i="3"/>
  <c r="BO4" i="3"/>
  <c r="BO5" i="3"/>
  <c r="BO19" i="3"/>
  <c r="BO8" i="3"/>
  <c r="BO38" i="3"/>
  <c r="BO11" i="3"/>
  <c r="BO37" i="3"/>
  <c r="BO6" i="3"/>
  <c r="BO16" i="3"/>
  <c r="BO13" i="3"/>
  <c r="BO15" i="3"/>
  <c r="BO28" i="3"/>
  <c r="BO26" i="3"/>
  <c r="H9" i="3"/>
  <c r="N9" i="3"/>
  <c r="Z9" i="3"/>
  <c r="AE9" i="3"/>
  <c r="AJ9" i="3"/>
  <c r="H4" i="3"/>
  <c r="N4" i="3"/>
  <c r="Z4" i="3"/>
  <c r="AE4" i="3"/>
  <c r="AJ4" i="3"/>
  <c r="H5" i="3"/>
  <c r="N5" i="3"/>
  <c r="Z5" i="3"/>
  <c r="AE5" i="3"/>
  <c r="AJ5" i="3"/>
  <c r="H19" i="3"/>
  <c r="N19" i="3"/>
  <c r="Z19" i="3"/>
  <c r="AE19" i="3"/>
  <c r="AJ19" i="3"/>
  <c r="H8" i="3"/>
  <c r="N8" i="3"/>
  <c r="Z8" i="3"/>
  <c r="AE8" i="3"/>
  <c r="AJ8" i="3"/>
  <c r="H38" i="3"/>
  <c r="N38" i="3"/>
  <c r="Z38" i="3"/>
  <c r="AE38" i="3"/>
  <c r="AJ38" i="3"/>
  <c r="H11" i="3"/>
  <c r="N11" i="3"/>
  <c r="Z11" i="3"/>
  <c r="AE11" i="3"/>
  <c r="AJ11" i="3"/>
  <c r="H37" i="3"/>
  <c r="N37" i="3"/>
  <c r="Z37" i="3"/>
  <c r="AE37" i="3"/>
  <c r="AJ37" i="3"/>
  <c r="H6" i="3"/>
  <c r="N6" i="3"/>
  <c r="Z6" i="3"/>
  <c r="AE6" i="3"/>
  <c r="AJ6" i="3"/>
  <c r="H16" i="3"/>
  <c r="N16" i="3"/>
  <c r="Z16" i="3"/>
  <c r="AE16" i="3"/>
  <c r="AJ16" i="3"/>
  <c r="H13" i="3"/>
  <c r="N13" i="3"/>
  <c r="Z13" i="3"/>
  <c r="AE13" i="3"/>
  <c r="AJ13" i="3"/>
  <c r="H15" i="3"/>
  <c r="N15" i="3"/>
  <c r="Z15" i="3"/>
  <c r="AE15" i="3"/>
  <c r="AJ15" i="3"/>
  <c r="H28" i="3"/>
  <c r="N28" i="3"/>
  <c r="Z28" i="3"/>
  <c r="AE28" i="3"/>
  <c r="AJ28" i="3"/>
  <c r="H26" i="3"/>
  <c r="N26" i="3"/>
  <c r="Z26" i="3"/>
  <c r="AE26" i="3"/>
  <c r="AJ26" i="3"/>
  <c r="H7" i="3"/>
  <c r="N7" i="3"/>
  <c r="Z7" i="3"/>
  <c r="AE7" i="3"/>
  <c r="AJ7" i="3"/>
  <c r="BO7" i="3"/>
  <c r="H77" i="3"/>
  <c r="N77" i="3"/>
  <c r="Z77" i="3"/>
  <c r="AE77" i="3"/>
  <c r="AJ77" i="3"/>
  <c r="BO77" i="3"/>
  <c r="H30" i="3"/>
  <c r="N30" i="3"/>
  <c r="Z30" i="3"/>
  <c r="AE30" i="3"/>
  <c r="AJ30" i="3"/>
  <c r="BO30" i="3"/>
  <c r="H20" i="3"/>
  <c r="N20" i="3"/>
  <c r="Z20" i="3"/>
  <c r="AE20" i="3"/>
  <c r="AJ20" i="3"/>
  <c r="BO20" i="3"/>
  <c r="H18" i="3"/>
  <c r="N18" i="3"/>
  <c r="Z18" i="3"/>
  <c r="AE18" i="3"/>
  <c r="AJ18" i="3"/>
  <c r="BO18" i="3"/>
  <c r="H3" i="3"/>
  <c r="N3" i="3"/>
  <c r="Z3" i="3"/>
  <c r="AE3" i="3"/>
  <c r="AJ3" i="3"/>
  <c r="BO3" i="3"/>
  <c r="H39" i="3"/>
  <c r="N39" i="3"/>
  <c r="Z39" i="3"/>
  <c r="AE39" i="3"/>
  <c r="AJ39" i="3"/>
  <c r="BO39" i="3"/>
  <c r="H25" i="3"/>
  <c r="N25" i="3"/>
  <c r="Z25" i="3"/>
  <c r="AE25" i="3"/>
  <c r="AJ25" i="3"/>
  <c r="BO25" i="3"/>
  <c r="H32" i="3"/>
  <c r="N32" i="3"/>
  <c r="Z32" i="3"/>
  <c r="AE32" i="3"/>
  <c r="AJ32" i="3"/>
  <c r="BO32" i="3"/>
  <c r="H42" i="3"/>
  <c r="N42" i="3"/>
  <c r="Z42" i="3"/>
  <c r="AE42" i="3"/>
  <c r="AJ42" i="3"/>
  <c r="BO42" i="3"/>
  <c r="H31" i="3"/>
  <c r="N31" i="3"/>
  <c r="Z31" i="3"/>
  <c r="AE31" i="3"/>
  <c r="AJ31" i="3"/>
  <c r="BO31" i="3"/>
  <c r="H36" i="3"/>
  <c r="N36" i="3"/>
  <c r="Z36" i="3"/>
  <c r="AE36" i="3"/>
  <c r="AJ36" i="3"/>
  <c r="BO36" i="3"/>
  <c r="H24" i="3"/>
  <c r="N24" i="3"/>
  <c r="Z24" i="3"/>
  <c r="AE24" i="3"/>
  <c r="AJ24" i="3"/>
  <c r="BO24" i="3"/>
  <c r="H59" i="3"/>
  <c r="N59" i="3"/>
  <c r="Z59" i="3"/>
  <c r="AE59" i="3"/>
  <c r="AJ59" i="3"/>
  <c r="BO59" i="3"/>
  <c r="H46" i="3"/>
  <c r="N46" i="3"/>
  <c r="Z46" i="3"/>
  <c r="AE46" i="3"/>
  <c r="AJ46" i="3"/>
  <c r="BO46" i="3"/>
  <c r="H33" i="3"/>
  <c r="N33" i="3"/>
  <c r="Z33" i="3"/>
  <c r="AE33" i="3"/>
  <c r="AJ33" i="3"/>
  <c r="BO33" i="3"/>
  <c r="H51" i="3"/>
  <c r="N51" i="3"/>
  <c r="Z51" i="3"/>
  <c r="AE51" i="3"/>
  <c r="AJ51" i="3"/>
  <c r="BO51" i="3"/>
  <c r="H21" i="3"/>
  <c r="N21" i="3"/>
  <c r="Z21" i="3"/>
  <c r="AE21" i="3"/>
  <c r="AJ21" i="3"/>
  <c r="BO21" i="3"/>
  <c r="H49" i="3"/>
  <c r="N49" i="3"/>
  <c r="Z49" i="3"/>
  <c r="AE49" i="3"/>
  <c r="AJ49" i="3"/>
  <c r="BO49" i="3"/>
  <c r="H52" i="3"/>
  <c r="N52" i="3"/>
  <c r="Z52" i="3"/>
  <c r="AE52" i="3"/>
  <c r="AJ52" i="3"/>
  <c r="BO52" i="3"/>
  <c r="H34" i="3"/>
  <c r="N34" i="3"/>
  <c r="Z34" i="3"/>
  <c r="AE34" i="3"/>
  <c r="AJ34" i="3"/>
  <c r="BO34" i="3"/>
  <c r="H12" i="3"/>
  <c r="N12" i="3"/>
  <c r="Z12" i="3"/>
  <c r="AE12" i="3"/>
  <c r="AJ12" i="3"/>
  <c r="BO12" i="3"/>
  <c r="H71" i="3"/>
  <c r="N71" i="3"/>
  <c r="Z71" i="3"/>
  <c r="AE71" i="3"/>
  <c r="AJ71" i="3"/>
  <c r="BO71" i="3"/>
  <c r="H40" i="3"/>
  <c r="N40" i="3"/>
  <c r="Z40" i="3"/>
  <c r="AE40" i="3"/>
  <c r="AJ40" i="3"/>
  <c r="BO40" i="3"/>
  <c r="H35" i="3"/>
  <c r="N35" i="3"/>
  <c r="Z35" i="3"/>
  <c r="AE35" i="3"/>
  <c r="AJ35" i="3"/>
  <c r="BO35" i="3"/>
  <c r="H44" i="3"/>
  <c r="N44" i="3"/>
  <c r="Z44" i="3"/>
  <c r="AE44" i="3"/>
  <c r="AJ44" i="3"/>
  <c r="BO44" i="3"/>
  <c r="H58" i="3"/>
  <c r="N58" i="3"/>
  <c r="Z58" i="3"/>
  <c r="AE58" i="3"/>
  <c r="AJ58" i="3"/>
  <c r="BO58" i="3"/>
  <c r="H27" i="3"/>
  <c r="N27" i="3"/>
  <c r="Z27" i="3"/>
  <c r="AE27" i="3"/>
  <c r="AJ27" i="3"/>
  <c r="BO27" i="3"/>
  <c r="H53" i="3"/>
  <c r="N53" i="3"/>
  <c r="Z53" i="3"/>
  <c r="AE53" i="3"/>
  <c r="AJ53" i="3"/>
  <c r="BO53" i="3"/>
  <c r="H62" i="3"/>
  <c r="N62" i="3"/>
  <c r="Z62" i="3"/>
  <c r="AE62" i="3"/>
  <c r="AJ62" i="3"/>
  <c r="BO62" i="3"/>
  <c r="H66" i="3"/>
  <c r="N66" i="3"/>
  <c r="Z66" i="3"/>
  <c r="AE66" i="3"/>
  <c r="AJ66" i="3"/>
  <c r="BO66" i="3"/>
  <c r="H22" i="3"/>
  <c r="N22" i="3"/>
  <c r="Z22" i="3"/>
  <c r="AE22" i="3"/>
  <c r="AJ22" i="3"/>
  <c r="BO22" i="3"/>
  <c r="H17" i="3"/>
  <c r="N17" i="3"/>
  <c r="Z17" i="3"/>
  <c r="AE17" i="3"/>
  <c r="AJ17" i="3"/>
  <c r="BO17" i="3"/>
  <c r="H73" i="3"/>
  <c r="N73" i="3"/>
  <c r="Z73" i="3"/>
  <c r="AE73" i="3"/>
  <c r="AJ73" i="3"/>
  <c r="BO73" i="3"/>
  <c r="H65" i="3"/>
  <c r="N65" i="3"/>
  <c r="Z65" i="3"/>
  <c r="AE65" i="3"/>
  <c r="AJ65" i="3"/>
  <c r="BO65" i="3"/>
  <c r="H69" i="3"/>
  <c r="N69" i="3"/>
  <c r="Z69" i="3"/>
  <c r="AE69" i="3"/>
  <c r="AJ69" i="3"/>
  <c r="BO69" i="3"/>
  <c r="H57" i="3"/>
  <c r="N57" i="3"/>
  <c r="Z57" i="3"/>
  <c r="AE57" i="3"/>
  <c r="AJ57" i="3"/>
  <c r="BO57" i="3"/>
  <c r="H47" i="3"/>
  <c r="N47" i="3"/>
  <c r="Z47" i="3"/>
  <c r="AE47" i="3"/>
  <c r="AJ47" i="3"/>
  <c r="BO47" i="3"/>
  <c r="H76" i="3"/>
  <c r="N76" i="3"/>
  <c r="Z76" i="3"/>
  <c r="AE76" i="3"/>
  <c r="AJ76" i="3"/>
  <c r="BO76" i="3"/>
  <c r="H55" i="3"/>
  <c r="N55" i="3"/>
  <c r="Z55" i="3"/>
  <c r="AE55" i="3"/>
  <c r="AJ55" i="3"/>
  <c r="BO55" i="3"/>
  <c r="H64" i="3"/>
  <c r="N64" i="3"/>
  <c r="Z64" i="3"/>
  <c r="AE64" i="3"/>
  <c r="AJ64" i="3"/>
  <c r="BO64" i="3"/>
  <c r="H75" i="3"/>
  <c r="N75" i="3"/>
  <c r="Z75" i="3"/>
  <c r="AE75" i="3"/>
  <c r="AJ75" i="3"/>
  <c r="BO75" i="3"/>
  <c r="H14" i="3"/>
  <c r="N14" i="3"/>
  <c r="Z14" i="3"/>
  <c r="AE14" i="3"/>
  <c r="AJ14" i="3"/>
  <c r="BO14" i="3"/>
  <c r="H60" i="3"/>
  <c r="N60" i="3"/>
  <c r="Z60" i="3"/>
  <c r="AE60" i="3"/>
  <c r="AJ60" i="3"/>
  <c r="BO60" i="3"/>
  <c r="H74" i="3"/>
  <c r="N74" i="3"/>
  <c r="Z74" i="3"/>
  <c r="AE74" i="3"/>
  <c r="AJ74" i="3"/>
  <c r="BO74" i="3"/>
  <c r="H72" i="3"/>
  <c r="N72" i="3"/>
  <c r="Z72" i="3"/>
  <c r="AE72" i="3"/>
  <c r="AJ72" i="3"/>
  <c r="BO72" i="3"/>
  <c r="CB72" i="6" l="1"/>
  <c r="CA71" i="6"/>
  <c r="CB71" i="6"/>
  <c r="DA35" i="6"/>
  <c r="B35" i="6" s="1"/>
  <c r="CC4" i="2"/>
  <c r="CC29" i="2"/>
  <c r="CC75" i="2"/>
  <c r="CC49" i="2"/>
  <c r="CC57" i="2"/>
  <c r="CC56" i="2"/>
  <c r="CC36" i="2"/>
  <c r="CC28" i="2"/>
  <c r="CC9" i="2"/>
  <c r="CC23" i="2"/>
  <c r="CC68" i="2"/>
  <c r="CC30" i="2"/>
  <c r="CC11" i="2"/>
  <c r="CC37" i="2"/>
  <c r="CC19" i="2"/>
  <c r="CC34" i="2"/>
  <c r="CC35" i="2"/>
  <c r="CC58" i="2"/>
  <c r="CC47" i="2"/>
  <c r="CC59" i="2"/>
  <c r="CC73" i="2"/>
  <c r="CC40" i="2"/>
  <c r="CC61" i="2"/>
  <c r="CC22" i="2"/>
  <c r="CC16" i="2"/>
  <c r="CC14" i="2"/>
  <c r="CC74" i="2"/>
  <c r="CC46" i="2"/>
  <c r="CC54" i="2"/>
  <c r="CC71" i="2"/>
  <c r="CC43" i="2"/>
  <c r="CC27" i="2"/>
  <c r="CC10" i="2"/>
  <c r="CC60" i="2"/>
  <c r="CC5" i="2"/>
  <c r="CC69" i="2"/>
  <c r="CC20" i="2"/>
  <c r="CC45" i="2"/>
  <c r="CC25" i="2"/>
  <c r="CC26" i="2"/>
  <c r="CC17" i="2"/>
  <c r="CC72" i="2"/>
  <c r="CC76" i="2"/>
  <c r="CC65" i="2"/>
  <c r="CC51" i="2"/>
  <c r="CC33" i="2"/>
  <c r="CC77" i="2"/>
  <c r="CC38" i="2"/>
  <c r="CC64" i="2"/>
  <c r="CC7" i="2"/>
  <c r="CC24" i="2"/>
  <c r="CC55" i="2"/>
  <c r="CC18" i="2"/>
  <c r="CC32" i="2"/>
  <c r="CC39" i="2"/>
  <c r="CC3" i="2"/>
  <c r="CC15" i="2"/>
  <c r="CC8" i="2"/>
  <c r="DA32" i="6"/>
  <c r="B32" i="6" s="1"/>
  <c r="CB32" i="6"/>
  <c r="CB35" i="6"/>
  <c r="DA16" i="6"/>
  <c r="B16" i="6" s="1"/>
  <c r="CB16" i="6"/>
  <c r="CB17" i="6"/>
  <c r="CA3" i="6"/>
  <c r="CB62" i="6"/>
  <c r="CA58" i="6"/>
  <c r="CB13" i="6"/>
  <c r="CA16" i="6"/>
  <c r="DA50" i="6"/>
  <c r="B50" i="6" s="1"/>
  <c r="DA11" i="6"/>
  <c r="B11" i="6" s="1"/>
  <c r="CB38" i="6"/>
  <c r="DA26" i="6"/>
  <c r="B26" i="6" s="1"/>
  <c r="CB26" i="6"/>
  <c r="CA78" i="6"/>
  <c r="DA4" i="6"/>
  <c r="B4" i="6" s="1"/>
  <c r="CB53" i="6"/>
  <c r="CA14" i="6"/>
  <c r="CA21" i="6"/>
  <c r="DA34" i="6"/>
  <c r="B34" i="6" s="1"/>
  <c r="CA40" i="6"/>
  <c r="CB14" i="6"/>
  <c r="CB82" i="6"/>
  <c r="CA32" i="6"/>
  <c r="CD32" i="6" s="1"/>
  <c r="DA51" i="6"/>
  <c r="B51" i="6" s="1"/>
  <c r="CB51" i="6"/>
  <c r="DA66" i="6"/>
  <c r="B66" i="6" s="1"/>
  <c r="CB63" i="6"/>
  <c r="DA23" i="6"/>
  <c r="B23" i="6" s="1"/>
  <c r="DA79" i="6"/>
  <c r="B79" i="6" s="1"/>
  <c r="CB79" i="6"/>
  <c r="CB8" i="6"/>
  <c r="CA9" i="6"/>
  <c r="CB6" i="6"/>
  <c r="DA8" i="6"/>
  <c r="B8" i="6" s="1"/>
  <c r="DA80" i="6"/>
  <c r="B80" i="6" s="1"/>
  <c r="CB5" i="6"/>
  <c r="CB50" i="6"/>
  <c r="CA41" i="6"/>
  <c r="CA38" i="6"/>
  <c r="DA19" i="6"/>
  <c r="B19" i="6" s="1"/>
  <c r="CB28" i="6"/>
  <c r="DA3" i="6"/>
  <c r="B3" i="6" s="1"/>
  <c r="CB3" i="6"/>
  <c r="CA54" i="6"/>
  <c r="CB45" i="6"/>
  <c r="DA82" i="6"/>
  <c r="B82" i="6" s="1"/>
  <c r="DA78" i="6"/>
  <c r="B78" i="6" s="1"/>
  <c r="CB78" i="6"/>
  <c r="DA24" i="6"/>
  <c r="B24" i="6" s="1"/>
  <c r="CB81" i="6"/>
  <c r="DA27" i="6"/>
  <c r="B27" i="6" s="1"/>
  <c r="CA34" i="6"/>
  <c r="CA75" i="6"/>
  <c r="DA5" i="6"/>
  <c r="B5" i="6" s="1"/>
  <c r="CB47" i="6"/>
  <c r="CB19" i="6"/>
  <c r="DA67" i="6"/>
  <c r="B67" i="6" s="1"/>
  <c r="CA53" i="6"/>
  <c r="DA81" i="6"/>
  <c r="B81" i="6" s="1"/>
  <c r="CB43" i="6"/>
  <c r="DA49" i="6"/>
  <c r="B49" i="6" s="1"/>
  <c r="CB49" i="6"/>
  <c r="CB75" i="6"/>
  <c r="CB67" i="6"/>
  <c r="CA52" i="6"/>
  <c r="CA12" i="6"/>
  <c r="CB41" i="6"/>
  <c r="CB30" i="6"/>
  <c r="CB44" i="6"/>
  <c r="CA82" i="6"/>
  <c r="DA77" i="6"/>
  <c r="B77" i="6" s="1"/>
  <c r="CB21" i="6"/>
  <c r="CB18" i="6"/>
  <c r="DA12" i="6"/>
  <c r="B12" i="6" s="1"/>
  <c r="CB12" i="6"/>
  <c r="DA20" i="6"/>
  <c r="B20" i="6" s="1"/>
  <c r="CA11" i="6"/>
  <c r="DA44" i="6"/>
  <c r="B44" i="6" s="1"/>
  <c r="CB83" i="6"/>
  <c r="CB77" i="6"/>
  <c r="DA59" i="6"/>
  <c r="B59" i="6" s="1"/>
  <c r="CA66" i="6"/>
  <c r="DA75" i="6"/>
  <c r="B75" i="6" s="1"/>
  <c r="DA57" i="6"/>
  <c r="B57" i="6" s="1"/>
  <c r="DA18" i="6"/>
  <c r="B18" i="6" s="1"/>
  <c r="CA80" i="6"/>
  <c r="CA24" i="6"/>
  <c r="CA8" i="6"/>
  <c r="CB80" i="6"/>
  <c r="CB58" i="6"/>
  <c r="DA38" i="6"/>
  <c r="B38" i="6" s="1"/>
  <c r="DA30" i="6"/>
  <c r="B30" i="6" s="1"/>
  <c r="CB24" i="6"/>
  <c r="CA51" i="6"/>
  <c r="CB22" i="6"/>
  <c r="CB9" i="6"/>
  <c r="DA17" i="6"/>
  <c r="B17" i="6" s="1"/>
  <c r="CA26" i="6"/>
  <c r="DA33" i="6"/>
  <c r="B33" i="6" s="1"/>
  <c r="CB11" i="6"/>
  <c r="DA40" i="6"/>
  <c r="B40" i="6" s="1"/>
  <c r="CB40" i="6"/>
  <c r="CA30" i="6"/>
  <c r="CB23" i="6"/>
  <c r="DA14" i="6"/>
  <c r="B14" i="6" s="1"/>
  <c r="DA54" i="6"/>
  <c r="B54" i="6" s="1"/>
  <c r="CB54" i="6"/>
  <c r="DA53" i="6"/>
  <c r="B53" i="6" s="1"/>
  <c r="CB76" i="6"/>
  <c r="DA62" i="6"/>
  <c r="B62" i="6" s="1"/>
  <c r="CA79" i="6"/>
  <c r="CA61" i="6"/>
  <c r="CB66" i="6"/>
  <c r="CB34" i="6"/>
  <c r="CA35" i="6"/>
  <c r="DA72" i="6"/>
  <c r="B72" i="6" s="1"/>
  <c r="DA13" i="6"/>
  <c r="B13" i="6" s="1"/>
  <c r="CB4" i="6"/>
  <c r="DA83" i="6"/>
  <c r="B83" i="6" s="1"/>
  <c r="DA25" i="6"/>
  <c r="B25" i="6" s="1"/>
  <c r="DA6" i="6"/>
  <c r="B6" i="6" s="1"/>
  <c r="DA58" i="6"/>
  <c r="B58" i="6" s="1"/>
  <c r="CA50" i="6"/>
  <c r="DA28" i="6"/>
  <c r="B28" i="6" s="1"/>
  <c r="DA45" i="6"/>
  <c r="B45" i="6" s="1"/>
  <c r="DA21" i="6"/>
  <c r="B21" i="6" s="1"/>
  <c r="CB27" i="6"/>
  <c r="DA63" i="6"/>
  <c r="B63" i="6" s="1"/>
  <c r="CB57" i="6"/>
  <c r="DA22" i="6"/>
  <c r="B22" i="6" s="1"/>
  <c r="CB20" i="6"/>
  <c r="CB33" i="6"/>
  <c r="DA47" i="6"/>
  <c r="B47" i="6" s="1"/>
  <c r="CA28" i="6"/>
  <c r="DA76" i="6"/>
  <c r="B76" i="6" s="1"/>
  <c r="CB59" i="6"/>
  <c r="DA61" i="6"/>
  <c r="B61" i="6" s="1"/>
  <c r="CB61" i="6"/>
  <c r="CA63" i="6"/>
  <c r="DA43" i="6"/>
  <c r="B43" i="6" s="1"/>
  <c r="CB25" i="6"/>
  <c r="CB52" i="6"/>
  <c r="DA71" i="6"/>
  <c r="B71" i="6" s="1"/>
  <c r="DA9" i="6"/>
  <c r="B9" i="6" s="1"/>
  <c r="BC11" i="8"/>
  <c r="BC13" i="8"/>
  <c r="BD19" i="8"/>
  <c r="BC76" i="8"/>
  <c r="DA66" i="3"/>
  <c r="DA28" i="3"/>
  <c r="DA13" i="3"/>
  <c r="B13" i="3" s="1"/>
  <c r="DA76" i="3"/>
  <c r="DA58" i="3"/>
  <c r="DA39" i="3"/>
  <c r="DA71" i="3"/>
  <c r="DA46" i="3"/>
  <c r="B46" i="3" s="1"/>
  <c r="DA8" i="3"/>
  <c r="B8" i="3" s="1"/>
  <c r="BC41" i="8"/>
  <c r="BC32" i="8"/>
  <c r="CC46" i="8"/>
  <c r="B46" i="8" s="1"/>
  <c r="BD66" i="8"/>
  <c r="CC12" i="8"/>
  <c r="B12" i="8" s="1"/>
  <c r="BD12" i="8"/>
  <c r="CC31" i="8"/>
  <c r="B31" i="8" s="1"/>
  <c r="BC68" i="8"/>
  <c r="BC22" i="8"/>
  <c r="CC52" i="8"/>
  <c r="B52" i="8" s="1"/>
  <c r="CC82" i="8"/>
  <c r="B82" i="8" s="1"/>
  <c r="BC77" i="8"/>
  <c r="BD62" i="8"/>
  <c r="BC4" i="8"/>
  <c r="BC84" i="8"/>
  <c r="BC3" i="8"/>
  <c r="BC23" i="8"/>
  <c r="BC7" i="8"/>
  <c r="BD15" i="8"/>
  <c r="BD52" i="8"/>
  <c r="BC17" i="8"/>
  <c r="BC58" i="8"/>
  <c r="BD57" i="8"/>
  <c r="BC35" i="8"/>
  <c r="CC44" i="8"/>
  <c r="B44" i="8" s="1"/>
  <c r="BC16" i="8"/>
  <c r="BD41" i="8"/>
  <c r="BD21" i="8"/>
  <c r="BC37" i="8"/>
  <c r="BC78" i="8"/>
  <c r="BC52" i="8"/>
  <c r="CC32" i="8"/>
  <c r="B32" i="8" s="1"/>
  <c r="BD6" i="8"/>
  <c r="BD44" i="8"/>
  <c r="BD84" i="8"/>
  <c r="BC62" i="8"/>
  <c r="CC43" i="8"/>
  <c r="B43" i="8" s="1"/>
  <c r="BD46" i="8"/>
  <c r="CC35" i="8"/>
  <c r="B35" i="8" s="1"/>
  <c r="BD35" i="8"/>
  <c r="CC86" i="8"/>
  <c r="B86" i="8" s="1"/>
  <c r="CC61" i="8"/>
  <c r="B61" i="8" s="1"/>
  <c r="BD64" i="8"/>
  <c r="BD68" i="8"/>
  <c r="CC81" i="8"/>
  <c r="B81" i="8" s="1"/>
  <c r="BD86" i="8"/>
  <c r="BD10" i="8"/>
  <c r="BD48" i="8"/>
  <c r="BD63" i="8"/>
  <c r="BC15" i="8"/>
  <c r="BD58" i="8"/>
  <c r="BD8" i="8"/>
  <c r="BC49" i="8"/>
  <c r="BC28" i="8"/>
  <c r="BD3" i="8"/>
  <c r="CC78" i="8"/>
  <c r="B78" i="8" s="1"/>
  <c r="BC79" i="8"/>
  <c r="CC4" i="8"/>
  <c r="B4" i="8" s="1"/>
  <c r="BD4" i="8"/>
  <c r="CC15" i="8"/>
  <c r="B15" i="8" s="1"/>
  <c r="BD80" i="8"/>
  <c r="BD37" i="8"/>
  <c r="BC10" i="8"/>
  <c r="CC57" i="8"/>
  <c r="B57" i="8" s="1"/>
  <c r="BD23" i="8"/>
  <c r="CC7" i="8"/>
  <c r="B7" i="8" s="1"/>
  <c r="BD7" i="8"/>
  <c r="CC83" i="8"/>
  <c r="B83" i="8" s="1"/>
  <c r="CC62" i="8"/>
  <c r="B62" i="8" s="1"/>
  <c r="BD67" i="8"/>
  <c r="BD30" i="8"/>
  <c r="BC63" i="8"/>
  <c r="BD49" i="8"/>
  <c r="CC41" i="8"/>
  <c r="B41" i="8" s="1"/>
  <c r="BD47" i="8"/>
  <c r="BC20" i="8"/>
  <c r="BC24" i="8"/>
  <c r="BC12" i="8"/>
  <c r="BD13" i="8"/>
  <c r="CC66" i="8"/>
  <c r="B66" i="8" s="1"/>
  <c r="BD17" i="8"/>
  <c r="CC58" i="8"/>
  <c r="B58" i="8" s="1"/>
  <c r="BD83" i="8"/>
  <c r="BD16" i="8"/>
  <c r="BD11" i="8"/>
  <c r="CC8" i="8"/>
  <c r="B8" i="8" s="1"/>
  <c r="CC49" i="8"/>
  <c r="B49" i="8" s="1"/>
  <c r="BD31" i="8"/>
  <c r="BD27" i="8"/>
  <c r="BC44" i="8"/>
  <c r="BC47" i="8"/>
  <c r="BF47" i="8" s="1"/>
  <c r="CC76" i="8"/>
  <c r="B76" i="8" s="1"/>
  <c r="BD76" i="8"/>
  <c r="CC54" i="8"/>
  <c r="B54" i="8" s="1"/>
  <c r="CC79" i="8"/>
  <c r="B79" i="8" s="1"/>
  <c r="BD82" i="8"/>
  <c r="BD43" i="8"/>
  <c r="BC46" i="8"/>
  <c r="BD45" i="8"/>
  <c r="BC26" i="8"/>
  <c r="CC18" i="8"/>
  <c r="B18" i="8" s="1"/>
  <c r="BD79" i="8"/>
  <c r="CC68" i="8"/>
  <c r="B68" i="8" s="1"/>
  <c r="CC13" i="8"/>
  <c r="B13" i="8" s="1"/>
  <c r="CC19" i="8"/>
  <c r="B19" i="8" s="1"/>
  <c r="CC23" i="8"/>
  <c r="B23" i="8" s="1"/>
  <c r="BD85" i="8"/>
  <c r="BC30" i="8"/>
  <c r="BD32" i="8"/>
  <c r="BC27" i="8"/>
  <c r="CC64" i="8"/>
  <c r="B64" i="8" s="1"/>
  <c r="CC24" i="8"/>
  <c r="B24" i="8" s="1"/>
  <c r="BD26" i="8"/>
  <c r="BD18" i="8"/>
  <c r="CC3" i="8"/>
  <c r="B3" i="8" s="1"/>
  <c r="CC48" i="8"/>
  <c r="B48" i="8" s="1"/>
  <c r="BD54" i="8"/>
  <c r="BD20" i="8"/>
  <c r="CC25" i="8"/>
  <c r="B25" i="8" s="1"/>
  <c r="BC21" i="8"/>
  <c r="BD24" i="8"/>
  <c r="CC22" i="8"/>
  <c r="B22" i="8" s="1"/>
  <c r="BD22" i="8"/>
  <c r="CC80" i="8"/>
  <c r="B80" i="8" s="1"/>
  <c r="CC10" i="8"/>
  <c r="B10" i="8" s="1"/>
  <c r="BD61" i="8"/>
  <c r="BD28" i="8"/>
  <c r="BC18" i="8"/>
  <c r="CC85" i="8"/>
  <c r="B85" i="8" s="1"/>
  <c r="BD78" i="8"/>
  <c r="CC77" i="8"/>
  <c r="B77" i="8" s="1"/>
  <c r="BD77" i="8"/>
  <c r="CC67" i="8"/>
  <c r="B67" i="8" s="1"/>
  <c r="CC63" i="8"/>
  <c r="B63" i="8" s="1"/>
  <c r="BD81" i="8"/>
  <c r="BD25" i="8"/>
  <c r="CC11" i="8"/>
  <c r="B11" i="8" s="1"/>
  <c r="CC6" i="8"/>
  <c r="B6" i="8" s="1"/>
  <c r="CC16" i="8"/>
  <c r="B16" i="8" s="1"/>
  <c r="CC45" i="8"/>
  <c r="B45" i="8" s="1"/>
  <c r="BC45" i="8"/>
  <c r="BC57" i="8"/>
  <c r="BC85" i="8"/>
  <c r="BC43" i="8"/>
  <c r="BC25" i="8"/>
  <c r="CC21" i="8"/>
  <c r="B21" i="8" s="1"/>
  <c r="CC17" i="8"/>
  <c r="B17" i="8" s="1"/>
  <c r="CC26" i="8"/>
  <c r="B26" i="8" s="1"/>
  <c r="CC37" i="8"/>
  <c r="B37" i="8" s="1"/>
  <c r="CC27" i="8"/>
  <c r="B27" i="8" s="1"/>
  <c r="CC28" i="8"/>
  <c r="B28" i="8" s="1"/>
  <c r="CC47" i="8"/>
  <c r="B47" i="8" s="1"/>
  <c r="CC84" i="8"/>
  <c r="B84" i="8" s="1"/>
  <c r="CC20" i="8"/>
  <c r="B20" i="8" s="1"/>
  <c r="CC30" i="8"/>
  <c r="B30" i="8" s="1"/>
  <c r="BC6" i="8"/>
  <c r="BC8" i="8"/>
  <c r="BC80" i="8"/>
  <c r="BC31" i="8"/>
  <c r="BC61" i="8"/>
  <c r="BC19" i="8"/>
  <c r="BC64" i="8"/>
  <c r="BC48" i="8"/>
  <c r="BC83" i="8"/>
  <c r="BC54" i="8"/>
  <c r="BC67" i="8"/>
  <c r="BC82" i="8"/>
  <c r="BC81" i="8"/>
  <c r="BC66" i="8"/>
  <c r="BC86" i="8"/>
  <c r="CA18" i="6"/>
  <c r="CA20" i="6"/>
  <c r="CA47" i="6"/>
  <c r="CA67" i="6"/>
  <c r="CA83" i="6"/>
  <c r="CA59" i="6"/>
  <c r="CA43" i="6"/>
  <c r="CA57" i="6"/>
  <c r="CA33" i="6"/>
  <c r="CA19" i="6"/>
  <c r="CA4" i="6"/>
  <c r="CA77" i="6"/>
  <c r="CA49" i="6"/>
  <c r="CA6" i="6"/>
  <c r="CA23" i="6"/>
  <c r="CA45" i="6"/>
  <c r="CA62" i="6"/>
  <c r="CA22" i="6"/>
  <c r="CA5" i="6"/>
  <c r="CA13" i="6"/>
  <c r="CA44" i="6"/>
  <c r="CA76" i="6"/>
  <c r="CA81" i="6"/>
  <c r="CA25" i="6"/>
  <c r="CA72" i="6"/>
  <c r="CA17" i="6"/>
  <c r="CA27" i="6"/>
  <c r="DA41" i="6"/>
  <c r="B41" i="6" s="1"/>
  <c r="DA52" i="6"/>
  <c r="B52" i="6" s="1"/>
  <c r="DA14" i="3"/>
  <c r="B14" i="3" s="1"/>
  <c r="DA65" i="3"/>
  <c r="DA31" i="3"/>
  <c r="B31" i="3" s="1"/>
  <c r="DA6" i="3"/>
  <c r="B6" i="3" s="1"/>
  <c r="DA49" i="3"/>
  <c r="DA44" i="3"/>
  <c r="DA51" i="3"/>
  <c r="DA69" i="3"/>
  <c r="DA3" i="3"/>
  <c r="B3" i="3" s="1"/>
  <c r="DA32" i="3"/>
  <c r="DA16" i="3"/>
  <c r="B16" i="3" s="1"/>
  <c r="DA75" i="3"/>
  <c r="DA55" i="3"/>
  <c r="DA17" i="3"/>
  <c r="DA42" i="3"/>
  <c r="B42" i="3" s="1"/>
  <c r="DA25" i="3"/>
  <c r="B25" i="3" s="1"/>
  <c r="DA30" i="3"/>
  <c r="DA19" i="3"/>
  <c r="DA4" i="3"/>
  <c r="B4" i="3" s="1"/>
  <c r="DA40" i="3"/>
  <c r="DA47" i="3"/>
  <c r="DA64" i="3"/>
  <c r="DA15" i="3"/>
  <c r="B15" i="3" s="1"/>
  <c r="DA27" i="3"/>
  <c r="DA34" i="3"/>
  <c r="B34" i="3" s="1"/>
  <c r="DA7" i="3"/>
  <c r="B7" i="3" s="1"/>
  <c r="DA74" i="3"/>
  <c r="DA12" i="3"/>
  <c r="B12" i="3" s="1"/>
  <c r="DA52" i="3"/>
  <c r="DA24" i="3"/>
  <c r="B24" i="3" s="1"/>
  <c r="DA77" i="3"/>
  <c r="DA26" i="3"/>
  <c r="DA11" i="3"/>
  <c r="B11" i="3" s="1"/>
  <c r="DA33" i="3"/>
  <c r="DA73" i="3"/>
  <c r="DA22" i="3"/>
  <c r="DA35" i="3"/>
  <c r="DA53" i="3"/>
  <c r="DA20" i="3"/>
  <c r="DA21" i="3"/>
  <c r="B21" i="3" s="1"/>
  <c r="DA5" i="3"/>
  <c r="B5" i="3" s="1"/>
  <c r="DA62" i="3"/>
  <c r="DA72" i="3"/>
  <c r="DA60" i="3"/>
  <c r="DA57" i="3"/>
  <c r="DA59" i="3"/>
  <c r="DA36" i="3"/>
  <c r="DA18" i="3"/>
  <c r="DA37" i="3"/>
  <c r="DA38" i="3"/>
  <c r="CD71" i="6" l="1"/>
  <c r="CD49" i="6"/>
  <c r="CD35" i="6"/>
  <c r="CD52" i="6"/>
  <c r="CD72" i="6"/>
  <c r="BF63" i="8"/>
  <c r="CD76" i="6"/>
  <c r="CD21" i="6"/>
  <c r="CD13" i="6"/>
  <c r="CD27" i="6"/>
  <c r="BF82" i="8"/>
  <c r="BF62" i="8"/>
  <c r="BF35" i="8"/>
  <c r="BF32" i="8"/>
  <c r="BF66" i="8"/>
  <c r="BF77" i="8"/>
  <c r="BF54" i="8"/>
  <c r="BF52" i="8"/>
  <c r="BF11" i="8"/>
  <c r="BF81" i="8"/>
  <c r="BF43" i="8"/>
  <c r="CD53" i="6"/>
  <c r="CD8" i="6"/>
  <c r="CD83" i="6"/>
  <c r="BF13" i="8"/>
  <c r="BF41" i="8"/>
  <c r="BF61" i="8"/>
  <c r="BF31" i="8"/>
  <c r="CD4" i="6"/>
  <c r="CD50" i="6"/>
  <c r="CD34" i="6"/>
  <c r="CD3" i="6"/>
  <c r="CD18" i="6"/>
  <c r="CD25" i="6"/>
  <c r="CD79" i="6"/>
  <c r="CD24" i="6"/>
  <c r="CD78" i="6"/>
  <c r="CD82" i="6"/>
  <c r="CD14" i="6"/>
  <c r="CD17" i="6"/>
  <c r="CD22" i="6"/>
  <c r="CD6" i="6"/>
  <c r="CD28" i="6"/>
  <c r="CD51" i="6"/>
  <c r="CD80" i="6"/>
  <c r="CD16" i="6"/>
  <c r="CD75" i="6"/>
  <c r="CD57" i="6"/>
  <c r="CD77" i="6"/>
  <c r="CD67" i="6"/>
  <c r="CD41" i="6"/>
  <c r="BF19" i="8"/>
  <c r="BF76" i="8"/>
  <c r="BF12" i="8"/>
  <c r="BF68" i="8"/>
  <c r="BF80" i="8"/>
  <c r="BF45" i="8"/>
  <c r="BF57" i="8"/>
  <c r="BF3" i="8"/>
  <c r="BF15" i="8"/>
  <c r="CD38" i="6"/>
  <c r="CD33" i="6"/>
  <c r="CD26" i="6"/>
  <c r="CD54" i="6"/>
  <c r="CD62" i="6"/>
  <c r="CD58" i="6"/>
  <c r="CD40" i="6"/>
  <c r="CD45" i="6"/>
  <c r="CD43" i="6"/>
  <c r="CD23" i="6"/>
  <c r="CD61" i="6"/>
  <c r="CD81" i="6"/>
  <c r="CD63" i="6"/>
  <c r="CD30" i="6"/>
  <c r="CD9" i="6"/>
  <c r="CD59" i="6"/>
  <c r="CD66" i="6"/>
  <c r="CD12" i="6"/>
  <c r="CD44" i="6"/>
  <c r="CD47" i="6"/>
  <c r="CD11" i="6"/>
  <c r="CD5" i="6"/>
  <c r="CD19" i="6"/>
  <c r="CD20" i="6"/>
  <c r="BF22" i="8"/>
  <c r="BF23" i="8"/>
  <c r="BF27" i="8"/>
  <c r="BF10" i="8"/>
  <c r="BF49" i="8"/>
  <c r="BF30" i="8"/>
  <c r="BF18" i="8"/>
  <c r="BF17" i="8"/>
  <c r="BF67" i="8"/>
  <c r="BF44" i="8"/>
  <c r="BF7" i="8"/>
  <c r="BF86" i="8"/>
  <c r="BF58" i="8"/>
  <c r="BF84" i="8"/>
  <c r="BF25" i="8"/>
  <c r="BF46" i="8"/>
  <c r="BF21" i="8"/>
  <c r="BF79" i="8"/>
  <c r="BF16" i="8"/>
  <c r="BF4" i="8"/>
  <c r="BF85" i="8"/>
  <c r="BF6" i="8"/>
  <c r="BF48" i="8"/>
  <c r="BF26" i="8"/>
  <c r="BF83" i="8"/>
  <c r="BF24" i="8"/>
  <c r="BF28" i="8"/>
  <c r="BF78" i="8"/>
  <c r="BF8" i="8"/>
  <c r="BF64" i="8"/>
  <c r="BF20" i="8"/>
  <c r="BF37" i="8"/>
  <c r="N86" i="8"/>
  <c r="H86" i="8"/>
  <c r="N35" i="8"/>
  <c r="H35" i="8"/>
  <c r="N25" i="8"/>
  <c r="H25" i="8"/>
  <c r="N66" i="8"/>
  <c r="H66" i="8"/>
  <c r="N46" i="8"/>
  <c r="H46" i="8"/>
  <c r="N32" i="8"/>
  <c r="H32" i="8"/>
  <c r="N43" i="8"/>
  <c r="H43" i="8"/>
  <c r="N81" i="8"/>
  <c r="H81" i="8"/>
  <c r="N63" i="8"/>
  <c r="H63" i="8"/>
  <c r="N68" i="8"/>
  <c r="H68" i="8"/>
  <c r="N30" i="8"/>
  <c r="H30" i="8"/>
  <c r="N82" i="8"/>
  <c r="H82" i="8"/>
  <c r="N79" i="8"/>
  <c r="H79" i="8"/>
  <c r="N52" i="8"/>
  <c r="H52" i="8"/>
  <c r="N20" i="8"/>
  <c r="H20" i="8"/>
  <c r="N67" i="8"/>
  <c r="H67" i="8"/>
  <c r="N62" i="8"/>
  <c r="H62" i="8"/>
  <c r="N77" i="8"/>
  <c r="H77" i="8"/>
  <c r="N54" i="8"/>
  <c r="H54" i="8"/>
  <c r="N78" i="8"/>
  <c r="H78" i="8"/>
  <c r="N76" i="8"/>
  <c r="H76" i="8"/>
  <c r="N85" i="8"/>
  <c r="H85" i="8"/>
  <c r="N83" i="8"/>
  <c r="H83" i="8"/>
  <c r="N24" i="8"/>
  <c r="H24" i="8"/>
  <c r="N45" i="8"/>
  <c r="H45" i="8"/>
  <c r="N7" i="8"/>
  <c r="H7" i="8"/>
  <c r="N47" i="8"/>
  <c r="H47" i="8"/>
  <c r="N48" i="8"/>
  <c r="H48" i="8"/>
  <c r="N23" i="8"/>
  <c r="H23" i="8"/>
  <c r="N3" i="8"/>
  <c r="H3" i="8"/>
  <c r="N57" i="8"/>
  <c r="H57" i="8"/>
  <c r="N64" i="8"/>
  <c r="H64" i="8"/>
  <c r="N18" i="8"/>
  <c r="H18" i="8"/>
  <c r="N58" i="8"/>
  <c r="H58" i="8"/>
  <c r="N28" i="8"/>
  <c r="H28" i="8"/>
  <c r="N19" i="8"/>
  <c r="H19" i="8"/>
  <c r="N44" i="8"/>
  <c r="H44" i="8"/>
  <c r="N13" i="8"/>
  <c r="H13" i="8"/>
  <c r="N27" i="8"/>
  <c r="H27" i="8"/>
  <c r="N61" i="8"/>
  <c r="H61" i="8"/>
  <c r="N10" i="8"/>
  <c r="H10" i="8"/>
  <c r="N41" i="8"/>
  <c r="H41" i="8"/>
  <c r="N37" i="8"/>
  <c r="H37" i="8"/>
  <c r="N4" i="8"/>
  <c r="H4" i="8"/>
  <c r="N31" i="8"/>
  <c r="H31" i="8"/>
  <c r="N49" i="8"/>
  <c r="H49" i="8"/>
  <c r="N12" i="8"/>
  <c r="H12" i="8"/>
  <c r="N16" i="8"/>
  <c r="H16" i="8"/>
  <c r="N26" i="8"/>
  <c r="H26" i="8"/>
  <c r="N11" i="8"/>
  <c r="H11" i="8"/>
  <c r="N80" i="8"/>
  <c r="H80" i="8"/>
  <c r="N15" i="8"/>
  <c r="H15" i="8"/>
  <c r="N21" i="8"/>
  <c r="H21" i="8"/>
  <c r="N22" i="8"/>
  <c r="H22" i="8"/>
  <c r="N17" i="8"/>
  <c r="H17" i="8"/>
  <c r="N8" i="8"/>
  <c r="H8" i="8"/>
  <c r="N6" i="8"/>
  <c r="H6" i="8"/>
  <c r="BV12" i="2"/>
  <c r="BP12" i="2"/>
  <c r="BO12" i="2"/>
  <c r="BN12" i="2"/>
  <c r="BM12" i="2"/>
  <c r="BL12" i="2"/>
  <c r="BK12" i="2"/>
  <c r="BJ12" i="2"/>
  <c r="H35" i="2"/>
  <c r="BG12" i="2" l="1"/>
  <c r="BH12" i="2"/>
  <c r="BI12" i="2"/>
  <c r="BQ12" i="2"/>
  <c r="BS12" i="2"/>
  <c r="BT12" i="2"/>
  <c r="BW12" i="2"/>
  <c r="BX12" i="2"/>
  <c r="BY12" i="2"/>
  <c r="CA12" i="2"/>
  <c r="CB12" i="2"/>
  <c r="CC12" i="2" l="1"/>
  <c r="CA64" i="3"/>
  <c r="CB64" i="3"/>
  <c r="B64" i="3"/>
  <c r="H64" i="2"/>
  <c r="N64" i="2"/>
  <c r="Z64" i="2"/>
  <c r="AW64" i="2"/>
  <c r="Y34" i="4"/>
  <c r="AS34" i="4"/>
  <c r="CD64" i="3" l="1"/>
  <c r="BD64" i="2"/>
  <c r="B64" i="2"/>
  <c r="BC64" i="2"/>
  <c r="BF64" i="2" l="1"/>
  <c r="CA62" i="3" l="1"/>
  <c r="CA22" i="3"/>
  <c r="CB62" i="3"/>
  <c r="CB22" i="3"/>
  <c r="B62" i="3"/>
  <c r="B22" i="3"/>
  <c r="AS8" i="4"/>
  <c r="AS60" i="4"/>
  <c r="Y8" i="4"/>
  <c r="Y60" i="4"/>
  <c r="CD22" i="3" l="1"/>
  <c r="CD62" i="3"/>
  <c r="H18" i="2"/>
  <c r="N18" i="2"/>
  <c r="Z18" i="2"/>
  <c r="H60" i="2"/>
  <c r="N60" i="2"/>
  <c r="Z60" i="2"/>
  <c r="BD60" i="2" l="1"/>
  <c r="BD18" i="2"/>
  <c r="B18" i="2"/>
  <c r="BC18" i="2"/>
  <c r="BC60" i="2"/>
  <c r="B60" i="2"/>
  <c r="BF60" i="2" l="1"/>
  <c r="BF18" i="2"/>
  <c r="CA21" i="3" l="1"/>
  <c r="CA60" i="3"/>
  <c r="CB21" i="3"/>
  <c r="CB60" i="3"/>
  <c r="B60" i="3"/>
  <c r="CD21" i="3" l="1"/>
  <c r="CD60" i="3"/>
  <c r="Y54" i="4"/>
  <c r="AS54" i="4"/>
  <c r="H59" i="2"/>
  <c r="N59" i="2"/>
  <c r="Z59" i="2"/>
  <c r="AW59" i="2"/>
  <c r="BD59" i="2" l="1"/>
  <c r="B59" i="2"/>
  <c r="BC59" i="2"/>
  <c r="Z76" i="2"/>
  <c r="Z14" i="2"/>
  <c r="H76" i="2"/>
  <c r="N76" i="2"/>
  <c r="AW76" i="2"/>
  <c r="H14" i="2"/>
  <c r="N14" i="2"/>
  <c r="AW14" i="2"/>
  <c r="Y65" i="4"/>
  <c r="AS65" i="4"/>
  <c r="Y39" i="4"/>
  <c r="AS39" i="4"/>
  <c r="CB76" i="3" l="1"/>
  <c r="CB14" i="3"/>
  <c r="CA14" i="3"/>
  <c r="CA76" i="3"/>
  <c r="BF59" i="2"/>
  <c r="B76" i="3"/>
  <c r="BD76" i="2"/>
  <c r="BD14" i="2"/>
  <c r="B14" i="2"/>
  <c r="B76" i="2"/>
  <c r="BC14" i="2"/>
  <c r="BC76" i="2"/>
  <c r="CD76" i="3" l="1"/>
  <c r="CD14" i="3"/>
  <c r="BF14" i="2"/>
  <c r="BF76" i="2"/>
  <c r="Y55" i="4" l="1"/>
  <c r="H55" i="2"/>
  <c r="N55" i="2"/>
  <c r="Z55" i="2"/>
  <c r="AW55" i="2"/>
  <c r="H30" i="2"/>
  <c r="N30" i="2"/>
  <c r="Z30" i="2"/>
  <c r="AW30" i="2"/>
  <c r="H72" i="2"/>
  <c r="N72" i="2"/>
  <c r="Z72" i="2"/>
  <c r="AW72" i="2"/>
  <c r="H49" i="2"/>
  <c r="N49" i="2"/>
  <c r="Z49" i="2"/>
  <c r="AW49" i="2"/>
  <c r="H74" i="2"/>
  <c r="N74" i="2"/>
  <c r="Z74" i="2"/>
  <c r="AW74" i="2"/>
  <c r="CA72" i="3" l="1"/>
  <c r="CA57" i="3"/>
  <c r="CB57" i="3"/>
  <c r="CB72" i="3"/>
  <c r="B57" i="3"/>
  <c r="B49" i="2"/>
  <c r="BD72" i="2"/>
  <c r="BD30" i="2"/>
  <c r="BD74" i="2"/>
  <c r="BC49" i="2"/>
  <c r="B30" i="2"/>
  <c r="BC30" i="2"/>
  <c r="BC55" i="2"/>
  <c r="BD49" i="2"/>
  <c r="BD55" i="2"/>
  <c r="BC72" i="2"/>
  <c r="B55" i="2"/>
  <c r="B72" i="3"/>
  <c r="BC74" i="2"/>
  <c r="CD57" i="3" l="1"/>
  <c r="CD72" i="3"/>
  <c r="BF72" i="2"/>
  <c r="B72" i="2" s="1"/>
  <c r="BF49" i="2"/>
  <c r="BF30" i="2"/>
  <c r="BF55" i="2"/>
  <c r="BF74" i="2"/>
  <c r="B74" i="2" s="1"/>
  <c r="CB17" i="3" l="1"/>
  <c r="CA17" i="3"/>
  <c r="B17" i="3"/>
  <c r="AW8" i="2"/>
  <c r="Z8" i="2"/>
  <c r="N8" i="2"/>
  <c r="H8" i="2"/>
  <c r="CD17" i="3" l="1"/>
  <c r="BD8" i="2"/>
  <c r="B8" i="2"/>
  <c r="BC8" i="2"/>
  <c r="Y46" i="4"/>
  <c r="AS46" i="4"/>
  <c r="BF8" i="2" l="1"/>
  <c r="Y21" i="4"/>
  <c r="AS21" i="4"/>
  <c r="AS55" i="4" l="1"/>
  <c r="CA74" i="3" l="1"/>
  <c r="CB74" i="3"/>
  <c r="B74" i="3"/>
  <c r="CB47" i="3" l="1"/>
  <c r="CA47" i="3"/>
  <c r="CD74" i="3"/>
  <c r="B47" i="3"/>
  <c r="CD47" i="3" l="1"/>
  <c r="Y24" i="4"/>
  <c r="Y5" i="4"/>
  <c r="Y29" i="4"/>
  <c r="Y7" i="4"/>
  <c r="Y18" i="4"/>
  <c r="Y28" i="4"/>
  <c r="Y70" i="4"/>
  <c r="Y11" i="4"/>
  <c r="Y13" i="4"/>
  <c r="Y36" i="4"/>
  <c r="Y40" i="4"/>
  <c r="Y42" i="4"/>
  <c r="Y33" i="4"/>
  <c r="Y51" i="4"/>
  <c r="Y4" i="4"/>
  <c r="Y23" i="4"/>
  <c r="Y17" i="4"/>
  <c r="Y25" i="4"/>
  <c r="Y12" i="4"/>
  <c r="Y30" i="4"/>
  <c r="Y14" i="4"/>
  <c r="Y22" i="4"/>
  <c r="Y6" i="4"/>
  <c r="Y67" i="4"/>
  <c r="Y77" i="4"/>
  <c r="Y20" i="4"/>
  <c r="Y50" i="4"/>
  <c r="Y31" i="4"/>
  <c r="Y38" i="4"/>
  <c r="Y49" i="4"/>
  <c r="Y37" i="4"/>
  <c r="Y59" i="4"/>
  <c r="Y73" i="4"/>
  <c r="Y10" i="4"/>
  <c r="Y72" i="4"/>
  <c r="Y64" i="4"/>
  <c r="Y52" i="4"/>
  <c r="Y62" i="4"/>
  <c r="Y68" i="4"/>
  <c r="Y27" i="4"/>
  <c r="Y75" i="4"/>
  <c r="Y78" i="4"/>
  <c r="Y71" i="4"/>
  <c r="Y41" i="4"/>
  <c r="Y76" i="4"/>
  <c r="Y48" i="4"/>
  <c r="Y15" i="4"/>
  <c r="Y56" i="4"/>
  <c r="Y66" i="4"/>
  <c r="Y61" i="4"/>
  <c r="Y16" i="4"/>
  <c r="AS52" i="4"/>
  <c r="AS38" i="4"/>
  <c r="H34" i="2"/>
  <c r="H6" i="2"/>
  <c r="H9" i="2"/>
  <c r="H15" i="2"/>
  <c r="H10" i="2"/>
  <c r="H17" i="2"/>
  <c r="H38" i="2"/>
  <c r="H33" i="2"/>
  <c r="H16" i="2"/>
  <c r="H7" i="2"/>
  <c r="H12" i="2"/>
  <c r="H40" i="2"/>
  <c r="H24" i="2"/>
  <c r="H5" i="2"/>
  <c r="H19" i="2"/>
  <c r="H77" i="2"/>
  <c r="H25" i="2"/>
  <c r="H36" i="2"/>
  <c r="H27" i="2"/>
  <c r="H4" i="2"/>
  <c r="H61" i="2"/>
  <c r="H3" i="2"/>
  <c r="H29" i="2"/>
  <c r="H37" i="2"/>
  <c r="H43" i="2"/>
  <c r="H32" i="2"/>
  <c r="H58" i="2"/>
  <c r="H23" i="2"/>
  <c r="H71" i="2"/>
  <c r="H47" i="2"/>
  <c r="H54" i="2"/>
  <c r="H68" i="2"/>
  <c r="H65" i="2"/>
  <c r="H73" i="2"/>
  <c r="H75" i="2"/>
  <c r="H45" i="2"/>
  <c r="H26" i="2"/>
  <c r="H39" i="2"/>
  <c r="H28" i="2"/>
  <c r="H57" i="2"/>
  <c r="H56" i="2"/>
  <c r="H11" i="2"/>
  <c r="H51" i="2"/>
  <c r="H20" i="2"/>
  <c r="H46" i="2"/>
  <c r="H69" i="2"/>
  <c r="AW69" i="2"/>
  <c r="Z69" i="2"/>
  <c r="N69" i="2"/>
  <c r="AW46" i="2"/>
  <c r="Z46" i="2"/>
  <c r="N46" i="2"/>
  <c r="AW20" i="2"/>
  <c r="Z20" i="2"/>
  <c r="N20" i="2"/>
  <c r="AW51" i="2"/>
  <c r="Z51" i="2"/>
  <c r="N51" i="2"/>
  <c r="AW11" i="2"/>
  <c r="Z11" i="2"/>
  <c r="N11" i="2"/>
  <c r="AW56" i="2"/>
  <c r="Z56" i="2"/>
  <c r="N56" i="2"/>
  <c r="AW57" i="2"/>
  <c r="Z57" i="2"/>
  <c r="N57" i="2"/>
  <c r="AW28" i="2"/>
  <c r="Z28" i="2"/>
  <c r="N28" i="2"/>
  <c r="AW39" i="2"/>
  <c r="Z39" i="2"/>
  <c r="N39" i="2"/>
  <c r="AW26" i="2"/>
  <c r="Z26" i="2"/>
  <c r="N26" i="2"/>
  <c r="AW45" i="2"/>
  <c r="Z45" i="2"/>
  <c r="N45" i="2"/>
  <c r="AW75" i="2"/>
  <c r="Z75" i="2"/>
  <c r="N75" i="2"/>
  <c r="AW73" i="2"/>
  <c r="Z73" i="2"/>
  <c r="N73" i="2"/>
  <c r="AW65" i="2"/>
  <c r="Z65" i="2"/>
  <c r="N65" i="2"/>
  <c r="AW68" i="2"/>
  <c r="Z68" i="2"/>
  <c r="N68" i="2"/>
  <c r="AW54" i="2"/>
  <c r="Z54" i="2"/>
  <c r="N54" i="2"/>
  <c r="AW47" i="2"/>
  <c r="Z47" i="2"/>
  <c r="N47" i="2"/>
  <c r="AW22" i="2"/>
  <c r="Z22" i="2"/>
  <c r="AW71" i="2"/>
  <c r="Z71" i="2"/>
  <c r="N71" i="2"/>
  <c r="AW23" i="2"/>
  <c r="Z23" i="2"/>
  <c r="N23" i="2"/>
  <c r="AW58" i="2"/>
  <c r="Z58" i="2"/>
  <c r="N58" i="2"/>
  <c r="AW32" i="2"/>
  <c r="Z32" i="2"/>
  <c r="N32" i="2"/>
  <c r="AW43" i="2"/>
  <c r="Z43" i="2"/>
  <c r="N43" i="2"/>
  <c r="AW37" i="2"/>
  <c r="Z37" i="2"/>
  <c r="N37" i="2"/>
  <c r="AW35" i="2"/>
  <c r="Z35" i="2"/>
  <c r="N35" i="2"/>
  <c r="AW29" i="2"/>
  <c r="Z29" i="2"/>
  <c r="N29" i="2"/>
  <c r="AW3" i="2"/>
  <c r="Z3" i="2"/>
  <c r="N3" i="2"/>
  <c r="AW61" i="2"/>
  <c r="Z61" i="2"/>
  <c r="N61" i="2"/>
  <c r="AW4" i="2"/>
  <c r="Z4" i="2"/>
  <c r="N4" i="2"/>
  <c r="AW27" i="2"/>
  <c r="Z27" i="2"/>
  <c r="N27" i="2"/>
  <c r="AW36" i="2"/>
  <c r="Z36" i="2"/>
  <c r="N36" i="2"/>
  <c r="AW25" i="2"/>
  <c r="Z25" i="2"/>
  <c r="N25" i="2"/>
  <c r="AW77" i="2"/>
  <c r="Z77" i="2"/>
  <c r="N77" i="2"/>
  <c r="AW19" i="2"/>
  <c r="Z19" i="2"/>
  <c r="N19" i="2"/>
  <c r="AW5" i="2"/>
  <c r="Z5" i="2"/>
  <c r="N5" i="2"/>
  <c r="AW24" i="2"/>
  <c r="Z24" i="2"/>
  <c r="N24" i="2"/>
  <c r="AW40" i="2"/>
  <c r="Z40" i="2"/>
  <c r="N40" i="2"/>
  <c r="AW12" i="2"/>
  <c r="Z12" i="2"/>
  <c r="N12" i="2"/>
  <c r="AW7" i="2"/>
  <c r="Z7" i="2"/>
  <c r="N7" i="2"/>
  <c r="AW16" i="2"/>
  <c r="Z16" i="2"/>
  <c r="N16" i="2"/>
  <c r="AW33" i="2"/>
  <c r="Z33" i="2"/>
  <c r="N33" i="2"/>
  <c r="AW38" i="2"/>
  <c r="Z38" i="2"/>
  <c r="N38" i="2"/>
  <c r="AW17" i="2"/>
  <c r="Z17" i="2"/>
  <c r="N17" i="2"/>
  <c r="AW10" i="2"/>
  <c r="Z10" i="2"/>
  <c r="N10" i="2"/>
  <c r="AW15" i="2"/>
  <c r="Z15" i="2"/>
  <c r="N15" i="2"/>
  <c r="AW9" i="2"/>
  <c r="Z9" i="2"/>
  <c r="N9" i="2"/>
  <c r="AW6" i="2"/>
  <c r="Z6" i="2"/>
  <c r="N6" i="2"/>
  <c r="AW34" i="2"/>
  <c r="Z34" i="2"/>
  <c r="N34" i="2"/>
  <c r="AS61" i="4"/>
  <c r="AS66" i="4"/>
  <c r="AS56" i="4"/>
  <c r="AS15" i="4"/>
  <c r="AS48" i="4"/>
  <c r="AS76" i="4"/>
  <c r="AS41" i="4"/>
  <c r="AS71" i="4"/>
  <c r="AS78" i="4"/>
  <c r="AS51" i="4"/>
  <c r="AS33" i="4"/>
  <c r="AS29" i="4"/>
  <c r="AS14" i="4"/>
  <c r="AS64" i="4"/>
  <c r="AS59" i="4"/>
  <c r="AS72" i="4"/>
  <c r="AS49" i="4"/>
  <c r="AS31" i="4"/>
  <c r="AS22" i="4"/>
  <c r="AS50" i="4"/>
  <c r="AS6" i="4"/>
  <c r="AS67" i="4"/>
  <c r="AS77" i="4"/>
  <c r="AS36" i="4"/>
  <c r="AS68" i="4"/>
  <c r="AS75" i="4"/>
  <c r="AS20" i="4"/>
  <c r="AS18" i="4"/>
  <c r="AS37" i="4"/>
  <c r="AS40" i="4"/>
  <c r="AS13" i="4"/>
  <c r="AS10" i="4"/>
  <c r="AS70" i="4"/>
  <c r="AS25" i="4"/>
  <c r="AS4" i="4"/>
  <c r="AS62" i="4"/>
  <c r="AS11" i="4"/>
  <c r="AS27" i="4"/>
  <c r="AS17" i="4"/>
  <c r="AS30" i="4"/>
  <c r="AS73" i="4"/>
  <c r="AS24" i="4"/>
  <c r="AS16" i="4"/>
  <c r="AS12" i="4"/>
  <c r="AS28" i="4"/>
  <c r="AS23" i="4"/>
  <c r="AS5" i="4"/>
  <c r="AS7" i="4"/>
  <c r="AS42" i="4"/>
  <c r="CA19" i="3" l="1"/>
  <c r="CA38" i="3"/>
  <c r="CA11" i="3"/>
  <c r="CA37" i="3"/>
  <c r="CB4" i="3"/>
  <c r="CB8" i="3"/>
  <c r="CA5" i="3"/>
  <c r="CA9" i="3"/>
  <c r="CB12" i="3"/>
  <c r="CB52" i="3"/>
  <c r="CB65" i="3"/>
  <c r="CA69" i="3"/>
  <c r="CA66" i="3"/>
  <c r="CA73" i="3"/>
  <c r="CA44" i="3"/>
  <c r="CA28" i="3"/>
  <c r="CA46" i="3"/>
  <c r="CA33" i="3"/>
  <c r="CA40" i="3"/>
  <c r="CA34" i="3"/>
  <c r="CA53" i="3"/>
  <c r="CA71" i="3"/>
  <c r="CA35" i="3"/>
  <c r="CA30" i="3"/>
  <c r="CA42" i="3"/>
  <c r="CA25" i="3"/>
  <c r="CA32" i="3"/>
  <c r="CA39" i="3"/>
  <c r="CA31" i="3"/>
  <c r="CA18" i="3"/>
  <c r="CA20" i="3"/>
  <c r="CA36" i="3"/>
  <c r="CA59" i="3"/>
  <c r="CA24" i="3"/>
  <c r="CA3" i="3"/>
  <c r="CA7" i="3"/>
  <c r="CA15" i="3"/>
  <c r="CA26" i="3"/>
  <c r="CA77" i="3"/>
  <c r="CA13" i="3"/>
  <c r="CA16" i="3"/>
  <c r="CB11" i="3"/>
  <c r="CB37" i="3"/>
  <c r="CB38" i="3"/>
  <c r="CB19" i="3"/>
  <c r="CA6" i="3"/>
  <c r="CB9" i="3"/>
  <c r="CB58" i="3"/>
  <c r="CB49" i="3"/>
  <c r="CB55" i="3"/>
  <c r="CB27" i="3"/>
  <c r="CA8" i="3"/>
  <c r="CA75" i="3"/>
  <c r="CA51" i="3"/>
  <c r="CB5" i="3"/>
  <c r="CA58" i="3"/>
  <c r="CA49" i="3"/>
  <c r="CA12" i="3"/>
  <c r="CA52" i="3"/>
  <c r="CA55" i="3"/>
  <c r="CA27" i="3"/>
  <c r="CA65" i="3"/>
  <c r="CA4" i="3"/>
  <c r="CB69" i="3"/>
  <c r="CB75" i="3"/>
  <c r="CB66" i="3"/>
  <c r="CB51" i="3"/>
  <c r="CB73" i="3"/>
  <c r="CB44" i="3"/>
  <c r="CB28" i="3"/>
  <c r="CB46" i="3"/>
  <c r="CB33" i="3"/>
  <c r="CB40" i="3"/>
  <c r="CB34" i="3"/>
  <c r="CB53" i="3"/>
  <c r="CB71" i="3"/>
  <c r="CB35" i="3"/>
  <c r="CB30" i="3"/>
  <c r="CB42" i="3"/>
  <c r="CB25" i="3"/>
  <c r="CB32" i="3"/>
  <c r="CB39" i="3"/>
  <c r="CB31" i="3"/>
  <c r="CB18" i="3"/>
  <c r="CB20" i="3"/>
  <c r="CB36" i="3"/>
  <c r="CB59" i="3"/>
  <c r="CB24" i="3"/>
  <c r="CB3" i="3"/>
  <c r="CB7" i="3"/>
  <c r="CB15" i="3"/>
  <c r="CB26" i="3"/>
  <c r="CB77" i="3"/>
  <c r="CB13" i="3"/>
  <c r="CB16" i="3"/>
  <c r="CB6" i="3"/>
  <c r="BC69" i="2"/>
  <c r="BC20" i="2"/>
  <c r="BD69" i="2"/>
  <c r="BD46" i="2"/>
  <c r="B69" i="2"/>
  <c r="B46" i="2"/>
  <c r="BD20" i="2"/>
  <c r="B55" i="3"/>
  <c r="B27" i="3"/>
  <c r="B65" i="3"/>
  <c r="B26" i="3"/>
  <c r="B18" i="3"/>
  <c r="B75" i="3"/>
  <c r="B49" i="3"/>
  <c r="B66" i="3"/>
  <c r="B28" i="3"/>
  <c r="B58" i="3"/>
  <c r="B71" i="3"/>
  <c r="B52" i="3"/>
  <c r="B69" i="3"/>
  <c r="BD11" i="2"/>
  <c r="BD56" i="2"/>
  <c r="BD51" i="2"/>
  <c r="B56" i="2"/>
  <c r="BC51" i="2"/>
  <c r="B51" i="2"/>
  <c r="BC57" i="2"/>
  <c r="BD57" i="2"/>
  <c r="B57" i="2"/>
  <c r="B11" i="2"/>
  <c r="BC11" i="2"/>
  <c r="B20" i="2"/>
  <c r="B33" i="2"/>
  <c r="BC46" i="2"/>
  <c r="BC56" i="2"/>
  <c r="B54" i="2"/>
  <c r="B25" i="2"/>
  <c r="B37" i="2"/>
  <c r="B12" i="2"/>
  <c r="B38" i="2"/>
  <c r="B23" i="2"/>
  <c r="B34" i="2"/>
  <c r="B28" i="2"/>
  <c r="B27" i="2"/>
  <c r="B35" i="2"/>
  <c r="B24" i="2"/>
  <c r="B3" i="2"/>
  <c r="B10" i="2"/>
  <c r="B73" i="2"/>
  <c r="B36" i="2"/>
  <c r="B19" i="2"/>
  <c r="B15" i="2"/>
  <c r="B71" i="2"/>
  <c r="B22" i="2"/>
  <c r="B4" i="2"/>
  <c r="B61" i="2"/>
  <c r="B5" i="2"/>
  <c r="B16" i="2"/>
  <c r="B7" i="2"/>
  <c r="B43" i="2"/>
  <c r="B17" i="2"/>
  <c r="B32" i="2"/>
  <c r="B29" i="2"/>
  <c r="B77" i="2"/>
  <c r="B9" i="2"/>
  <c r="B40" i="2"/>
  <c r="B47" i="2"/>
  <c r="B20" i="3"/>
  <c r="B77" i="3"/>
  <c r="B30" i="3"/>
  <c r="B59" i="3"/>
  <c r="B53" i="3"/>
  <c r="B36" i="3"/>
  <c r="B73" i="3"/>
  <c r="B39" i="3"/>
  <c r="B44" i="3"/>
  <c r="B33" i="3"/>
  <c r="B35" i="3"/>
  <c r="DA9" i="3"/>
  <c r="B9" i="3" s="1"/>
  <c r="B19" i="3"/>
  <c r="B51" i="3"/>
  <c r="B32" i="3"/>
  <c r="B38" i="3"/>
  <c r="B37" i="3"/>
  <c r="B40" i="3"/>
  <c r="BD5" i="2"/>
  <c r="BD39" i="2"/>
  <c r="BC12" i="2"/>
  <c r="BD3" i="2"/>
  <c r="BC37" i="2"/>
  <c r="BC58" i="2"/>
  <c r="BD68" i="2"/>
  <c r="BD24" i="2"/>
  <c r="BD27" i="2"/>
  <c r="BC29" i="2"/>
  <c r="BC5" i="2"/>
  <c r="BC7" i="2"/>
  <c r="BD65" i="2"/>
  <c r="BD26" i="2"/>
  <c r="BC61" i="2"/>
  <c r="BD38" i="2"/>
  <c r="BC65" i="2"/>
  <c r="BC32" i="2"/>
  <c r="BD40" i="2"/>
  <c r="BD43" i="2"/>
  <c r="BC22" i="2"/>
  <c r="BC10" i="2"/>
  <c r="BC45" i="2"/>
  <c r="B58" i="2"/>
  <c r="BD6" i="2"/>
  <c r="B65" i="2"/>
  <c r="BC40" i="2"/>
  <c r="BD35" i="2"/>
  <c r="BD54" i="2"/>
  <c r="BD28" i="2"/>
  <c r="BC24" i="2"/>
  <c r="BD25" i="2"/>
  <c r="BD61" i="2"/>
  <c r="BD4" i="2"/>
  <c r="BC15" i="2"/>
  <c r="BC75" i="2"/>
  <c r="BC47" i="2"/>
  <c r="BC28" i="2"/>
  <c r="BC33" i="2"/>
  <c r="BC19" i="2"/>
  <c r="BC4" i="2"/>
  <c r="BC38" i="2"/>
  <c r="BC26" i="2"/>
  <c r="BD73" i="2"/>
  <c r="BC71" i="2"/>
  <c r="BD32" i="2"/>
  <c r="BD36" i="2"/>
  <c r="BD33" i="2"/>
  <c r="BD37" i="2"/>
  <c r="BC3" i="2"/>
  <c r="BD77" i="2"/>
  <c r="BD15" i="2"/>
  <c r="BD17" i="2"/>
  <c r="BD45" i="2"/>
  <c r="BC54" i="2"/>
  <c r="BC43" i="2"/>
  <c r="BC77" i="2"/>
  <c r="BD47" i="2"/>
  <c r="BC73" i="2"/>
  <c r="BD71" i="2"/>
  <c r="BD23" i="2"/>
  <c r="BC36" i="2"/>
  <c r="BD22" i="2"/>
  <c r="BD29" i="2"/>
  <c r="BD19" i="2"/>
  <c r="BD12" i="2"/>
  <c r="BD16" i="2"/>
  <c r="BD10" i="2"/>
  <c r="BD34" i="2"/>
  <c r="BD9" i="2"/>
  <c r="BD7" i="2"/>
  <c r="BD58" i="2"/>
  <c r="BC35" i="2"/>
  <c r="BC23" i="2"/>
  <c r="BC25" i="2"/>
  <c r="BC27" i="2"/>
  <c r="BC16" i="2"/>
  <c r="BC34" i="2"/>
  <c r="BC9" i="2"/>
  <c r="BC17" i="2"/>
  <c r="BD75" i="2"/>
  <c r="B68" i="2"/>
  <c r="BC68" i="2"/>
  <c r="B75" i="2"/>
  <c r="B45" i="2"/>
  <c r="B26" i="2"/>
  <c r="CC6" i="2"/>
  <c r="B6" i="2" s="1"/>
  <c r="BC39" i="2"/>
  <c r="B39" i="2"/>
  <c r="BC6" i="2"/>
  <c r="BF40" i="2" l="1"/>
  <c r="CD12" i="3"/>
  <c r="CD19" i="3"/>
  <c r="CD37" i="3"/>
  <c r="CD11" i="3"/>
  <c r="CD38" i="3"/>
  <c r="CD4" i="3"/>
  <c r="CD8" i="3"/>
  <c r="CD49" i="3"/>
  <c r="CD58" i="3"/>
  <c r="CD27" i="3"/>
  <c r="CD51" i="3"/>
  <c r="CD24" i="3"/>
  <c r="CD25" i="3"/>
  <c r="CD33" i="3"/>
  <c r="CD16" i="3"/>
  <c r="CD59" i="3"/>
  <c r="CD42" i="3"/>
  <c r="CD46" i="3"/>
  <c r="CD32" i="3"/>
  <c r="CD30" i="3"/>
  <c r="CD6" i="3"/>
  <c r="CD9" i="3"/>
  <c r="CD55" i="3"/>
  <c r="CD75" i="3"/>
  <c r="CD26" i="3"/>
  <c r="CD18" i="3"/>
  <c r="CD71" i="3"/>
  <c r="CD73" i="3"/>
  <c r="CD5" i="3"/>
  <c r="CD40" i="3"/>
  <c r="CD13" i="3"/>
  <c r="CD36" i="3"/>
  <c r="CD77" i="3"/>
  <c r="CD35" i="3"/>
  <c r="CD52" i="3"/>
  <c r="CD15" i="3"/>
  <c r="CD31" i="3"/>
  <c r="CD53" i="3"/>
  <c r="CD66" i="3"/>
  <c r="CD3" i="3"/>
  <c r="CD65" i="3"/>
  <c r="CD28" i="3"/>
  <c r="CD20" i="3"/>
  <c r="CD44" i="3"/>
  <c r="CD7" i="3"/>
  <c r="CD39" i="3"/>
  <c r="CD34" i="3"/>
  <c r="CD69" i="3"/>
  <c r="BF39" i="2"/>
  <c r="BF20" i="2"/>
  <c r="BF69" i="2"/>
  <c r="BF46" i="2"/>
  <c r="BF56" i="2"/>
  <c r="BF11" i="2"/>
  <c r="BF51" i="2"/>
  <c r="BF57" i="2"/>
  <c r="BF12" i="2"/>
  <c r="BF29" i="2"/>
  <c r="BF4" i="2"/>
  <c r="BF36" i="2"/>
  <c r="BF32" i="2"/>
  <c r="BF5" i="2"/>
  <c r="BF25" i="2"/>
  <c r="BF68" i="2"/>
  <c r="BF45" i="2"/>
  <c r="BF15" i="2"/>
  <c r="BF75" i="2"/>
  <c r="BF3" i="2"/>
  <c r="BF9" i="2"/>
  <c r="BF58" i="2"/>
  <c r="BF43" i="2"/>
  <c r="BF61" i="2"/>
  <c r="BF65" i="2"/>
  <c r="BF34" i="2"/>
  <c r="BF33" i="2"/>
  <c r="BF10" i="2"/>
  <c r="BF54" i="2"/>
  <c r="BF22" i="2"/>
  <c r="BF77" i="2"/>
  <c r="BF26" i="2"/>
  <c r="BF7" i="2"/>
  <c r="BF27" i="2"/>
  <c r="BF17" i="2"/>
  <c r="BF37" i="2"/>
  <c r="BF73" i="2"/>
  <c r="BF38" i="2"/>
  <c r="BF6" i="2"/>
  <c r="BF35" i="2"/>
  <c r="BF19" i="2"/>
  <c r="BF24" i="2"/>
  <c r="BF16" i="2"/>
  <c r="BF23" i="2"/>
  <c r="BF71" i="2"/>
  <c r="BF47" i="2"/>
  <c r="BF28" i="2"/>
</calcChain>
</file>

<file path=xl/sharedStrings.xml><?xml version="1.0" encoding="utf-8"?>
<sst xmlns="http://schemas.openxmlformats.org/spreadsheetml/2006/main" count="1548" uniqueCount="390">
  <si>
    <t>Month</t>
  </si>
  <si>
    <t>Race</t>
  </si>
  <si>
    <t>Terrain</t>
  </si>
  <si>
    <t>Jan</t>
  </si>
  <si>
    <t>Feb</t>
  </si>
  <si>
    <t>March</t>
  </si>
  <si>
    <t>May</t>
  </si>
  <si>
    <t>June</t>
  </si>
  <si>
    <t>July</t>
  </si>
  <si>
    <t>Sept</t>
  </si>
  <si>
    <t>Oct</t>
  </si>
  <si>
    <t>Nov</t>
  </si>
  <si>
    <t>XC</t>
  </si>
  <si>
    <t>Tor-y-Foel</t>
  </si>
  <si>
    <t>Entry</t>
  </si>
  <si>
    <t>£3 OTD</t>
  </si>
  <si>
    <t>£12 pre</t>
  </si>
  <si>
    <t>http://www.wfra.me.uk/</t>
  </si>
  <si>
    <t>Further Details</t>
  </si>
  <si>
    <t>Date &amp; time</t>
  </si>
  <si>
    <t>Women 5.9km Men 10.3km</t>
  </si>
  <si>
    <t>£4 OTD</t>
  </si>
  <si>
    <t>Women 6.5km Men 9.6km</t>
  </si>
  <si>
    <t>http://www.glosaaa.org.uk/</t>
  </si>
  <si>
    <t>Trail</t>
  </si>
  <si>
    <t>£19 pre</t>
  </si>
  <si>
    <t>http://www.forestofdean-halfmarathon.co.uk/</t>
  </si>
  <si>
    <t>Road</t>
  </si>
  <si>
    <t>http://www.rhayaderac.org.uk/</t>
  </si>
  <si>
    <t>Elan Valley 10</t>
  </si>
  <si>
    <t>road</t>
  </si>
  <si>
    <t>Lliswerry</t>
  </si>
  <si>
    <t>Rhayader Round-the-lakes</t>
  </si>
  <si>
    <t>Glos: Cotswold Farm Park</t>
  </si>
  <si>
    <t>http://www.gwent-league.org.uk/</t>
  </si>
  <si>
    <t>Sirhowy Challenge</t>
  </si>
  <si>
    <t>Gwent: Bristol, Blaise Castle</t>
  </si>
  <si>
    <t>Gwent: Brecon, Penlan LC</t>
  </si>
  <si>
    <t>http://www.islwynrunningclub.org.uk/Sirhowy-10.php</t>
  </si>
  <si>
    <t>Dymock HM</t>
  </si>
  <si>
    <t>£10 OTD</t>
  </si>
  <si>
    <t>Track</t>
  </si>
  <si>
    <t>FREE!</t>
  </si>
  <si>
    <t>9am every Sat</t>
  </si>
  <si>
    <t>Aug</t>
  </si>
  <si>
    <t>http://herefordcouriers.com/5k-series/</t>
  </si>
  <si>
    <t>£3 pre  £5 OTD</t>
  </si>
  <si>
    <t>http://www.breconfans.org.uk/</t>
  </si>
  <si>
    <t>Magic Roundabout</t>
  </si>
  <si>
    <t>Darren's Dash</t>
  </si>
  <si>
    <t>http://www.wyevalleyrunners.co.uk/</t>
  </si>
  <si>
    <t>www.chepstowharriers.org.uk</t>
  </si>
  <si>
    <t>http://www.hayhotfooters.co.uk/</t>
  </si>
  <si>
    <t xml:space="preserve">Sun 28/09 </t>
  </si>
  <si>
    <t>http://www.lliswerryrunners.com/</t>
  </si>
  <si>
    <t>1 Mile</t>
  </si>
  <si>
    <t>6M/10K</t>
  </si>
  <si>
    <t>HM</t>
  </si>
  <si>
    <t>20 Mile</t>
  </si>
  <si>
    <t>Distance (miles)</t>
  </si>
  <si>
    <t>Fastest track mile</t>
  </si>
  <si>
    <t>Rules</t>
  </si>
  <si>
    <t>Club vest to be worn</t>
  </si>
  <si>
    <t>50 points to first FoDAC finisher of each gender</t>
  </si>
  <si>
    <t>Enter club as Forest of Dean AC</t>
  </si>
  <si>
    <t>There will also be an age graded championship alongside</t>
  </si>
  <si>
    <t>Only one championship trophy per member (highest one)</t>
  </si>
  <si>
    <t xml:space="preserve">Age grading as per http://www.runningforfitness.org/ </t>
  </si>
  <si>
    <t>3-5 Miles</t>
  </si>
  <si>
    <t>BONUSES</t>
  </si>
  <si>
    <t>Possible</t>
  </si>
  <si>
    <t>Max Points</t>
  </si>
  <si>
    <t>Distances</t>
  </si>
  <si>
    <t>April</t>
  </si>
  <si>
    <t>Best position, any Gwent XC</t>
  </si>
  <si>
    <t>Best position, any Glos XC</t>
  </si>
  <si>
    <t>Distance Category</t>
  </si>
  <si>
    <t>N/A</t>
  </si>
  <si>
    <t>Short</t>
  </si>
  <si>
    <t>Long</t>
  </si>
  <si>
    <t>Gwent XC League</t>
  </si>
  <si>
    <t>Brecon</t>
  </si>
  <si>
    <t>Bristol</t>
  </si>
  <si>
    <t>Best</t>
  </si>
  <si>
    <t>Track Mile</t>
  </si>
  <si>
    <t>Pts</t>
  </si>
  <si>
    <t>Glos XC League</t>
  </si>
  <si>
    <t>Hereford  5K</t>
  </si>
  <si>
    <t>Athlete</t>
  </si>
  <si>
    <t>James Dobbing</t>
  </si>
  <si>
    <t>Julian Boon</t>
  </si>
  <si>
    <t>Daren Smith</t>
  </si>
  <si>
    <t>Richard Pegler</t>
  </si>
  <si>
    <t>Scott Berry</t>
  </si>
  <si>
    <t>Alan Robertson</t>
  </si>
  <si>
    <t>FoD Half</t>
  </si>
  <si>
    <t>Spring</t>
  </si>
  <si>
    <t>Tor-Y-Foel</t>
  </si>
  <si>
    <t>Rhayader 20</t>
  </si>
  <si>
    <t>Fan-Y-Big</t>
  </si>
  <si>
    <t>Dymock Half</t>
  </si>
  <si>
    <t>Sirhowy 10 Challenge</t>
  </si>
  <si>
    <t>August FoD Parkrun</t>
  </si>
  <si>
    <t>Bonus Points</t>
  </si>
  <si>
    <t>Marathon</t>
  </si>
  <si>
    <t>Trail Runs</t>
  </si>
  <si>
    <t>Road Runs</t>
  </si>
  <si>
    <t>Total Points</t>
  </si>
  <si>
    <t>DoB</t>
  </si>
  <si>
    <t>Series Races</t>
  </si>
  <si>
    <t>*FoD HM highest FoDAC position from either race counts</t>
  </si>
  <si>
    <t>**GlosAAA County Champs</t>
  </si>
  <si>
    <t>*FoD Spring HM</t>
  </si>
  <si>
    <t>*FoD Autumn HM</t>
  </si>
  <si>
    <t>**Track mile fastest time counts</t>
  </si>
  <si>
    <r>
      <rPr>
        <sz val="11"/>
        <color theme="1"/>
        <rFont val="Calibri"/>
        <family val="2"/>
      </rPr>
      <t>†</t>
    </r>
    <r>
      <rPr>
        <sz val="11"/>
        <color theme="1"/>
        <rFont val="Calibri"/>
        <family val="2"/>
        <scheme val="minor"/>
      </rPr>
      <t>Hereford Couriers LC 5K</t>
    </r>
  </si>
  <si>
    <t>‡Any FoD ParkRun</t>
  </si>
  <si>
    <t>‡FoD August Park Run fastest time of 5 counts</t>
  </si>
  <si>
    <t>†Hereford Couriers LC 5K</t>
  </si>
  <si>
    <t>†Hereford LC 5K series fastest time of 3 counts</t>
  </si>
  <si>
    <t>Peter Woodward</t>
  </si>
  <si>
    <t>John Russell</t>
  </si>
  <si>
    <t>Richard Dennant</t>
  </si>
  <si>
    <t>Brian Francis</t>
  </si>
  <si>
    <t>Jane Creed</t>
  </si>
  <si>
    <t>Jacqui Wynds</t>
  </si>
  <si>
    <t>Lynne Park</t>
  </si>
  <si>
    <t>Stefanie Francis</t>
  </si>
  <si>
    <t>Liz Usedon</t>
  </si>
  <si>
    <t>Chris Moore</t>
  </si>
  <si>
    <t>Marcus Bennetto</t>
  </si>
  <si>
    <t>Ivan Woodward</t>
  </si>
  <si>
    <t>Robert Freeman</t>
  </si>
  <si>
    <t>FoD Half Pts</t>
  </si>
  <si>
    <t>FoD ParkRun Pts</t>
  </si>
  <si>
    <t>Hereford 5K Pts</t>
  </si>
  <si>
    <t>Kate Frost</t>
  </si>
  <si>
    <t>Leyton Fleet</t>
  </si>
  <si>
    <t>Richard Powles</t>
  </si>
  <si>
    <t>Martin Drew</t>
  </si>
  <si>
    <t>Jim Storrar</t>
  </si>
  <si>
    <t>Peter Short</t>
  </si>
  <si>
    <t>Bev James</t>
  </si>
  <si>
    <t>Jo Babij</t>
  </si>
  <si>
    <t>Ian James</t>
  </si>
  <si>
    <t>Women 6.4km Men 8.8km</t>
  </si>
  <si>
    <t>Dan Sandford</t>
  </si>
  <si>
    <t>Ann Nixon</t>
  </si>
  <si>
    <t>Anna Freeman</t>
  </si>
  <si>
    <t>Simon Dimmer</t>
  </si>
  <si>
    <t>Chris Penny</t>
  </si>
  <si>
    <t>Ian Morgan</t>
  </si>
  <si>
    <t>Jackie Green</t>
  </si>
  <si>
    <t>Wendy Lawrence</t>
  </si>
  <si>
    <t>Autumn</t>
  </si>
  <si>
    <t>Mark Mathews</t>
  </si>
  <si>
    <t>Graham James</t>
  </si>
  <si>
    <t>Women 4.9km Men 8.3km</t>
  </si>
  <si>
    <t>Walter Leach</t>
  </si>
  <si>
    <t>Colin Laver</t>
  </si>
  <si>
    <t>Faith Neville</t>
  </si>
  <si>
    <t>Michelle Peacey</t>
  </si>
  <si>
    <t>Nicola Hall</t>
  </si>
  <si>
    <t>Rachel Nash</t>
  </si>
  <si>
    <t>Valerie Hamilton</t>
  </si>
  <si>
    <t>Vanessa Pegler</t>
  </si>
  <si>
    <t>Jason Ross-Collins</t>
  </si>
  <si>
    <t>Claire Morgan</t>
  </si>
  <si>
    <t>Emma Parsons</t>
  </si>
  <si>
    <t>http://www.dymockfestival.co.uk/#marathon</t>
  </si>
  <si>
    <t>£13 post £14 OTD</t>
  </si>
  <si>
    <t>£10 pre £12 OTD</t>
  </si>
  <si>
    <t>Mark Blake</t>
  </si>
  <si>
    <t>Dave Lowthian</t>
  </si>
  <si>
    <t>Callum Francis</t>
  </si>
  <si>
    <t>Graham Bennetto</t>
  </si>
  <si>
    <t>Matt Bond</t>
  </si>
  <si>
    <t>Andy George</t>
  </si>
  <si>
    <t>Sue Dowle</t>
  </si>
  <si>
    <t>Fiona Turner</t>
  </si>
  <si>
    <t>Emmett Thompson</t>
  </si>
  <si>
    <t>Nick Wellsted</t>
  </si>
  <si>
    <t>Jim Insall</t>
  </si>
  <si>
    <t>Carmen Rodriguez</t>
  </si>
  <si>
    <t>Sue Shergold</t>
  </si>
  <si>
    <t>Margaret Powles</t>
  </si>
  <si>
    <t>Eva Goodhead</t>
  </si>
  <si>
    <t>Louise McKenzie</t>
  </si>
  <si>
    <t>Sharla Fleet</t>
  </si>
  <si>
    <t>Angela Bowkett</t>
  </si>
  <si>
    <t>Mandy Weare</t>
  </si>
  <si>
    <t>Louise Insall</t>
  </si>
  <si>
    <t>Lisa M-Woodward</t>
  </si>
  <si>
    <t>£8 pre £10 OTD</t>
  </si>
  <si>
    <t>Roger Morgan</t>
  </si>
  <si>
    <t>Gavin Robertson</t>
  </si>
  <si>
    <t>Michael Marks</t>
  </si>
  <si>
    <t>Chris Hawkins</t>
  </si>
  <si>
    <t>Forest Spring</t>
  </si>
  <si>
    <t>Forest Autumn</t>
  </si>
  <si>
    <t>** Spring Forest mile</t>
  </si>
  <si>
    <t>** Autumn Forest mile</t>
  </si>
  <si>
    <t>Shirley Albrow</t>
  </si>
  <si>
    <t>Wayne Stewart</t>
  </si>
  <si>
    <t>Races</t>
  </si>
  <si>
    <t>Michael Jenkins</t>
  </si>
  <si>
    <t>David Jenkins</t>
  </si>
  <si>
    <t>Tony Pownall</t>
  </si>
  <si>
    <t>Long Races needed</t>
  </si>
  <si>
    <t>Claire Lavender</t>
  </si>
  <si>
    <t>Helen Kearsey</t>
  </si>
  <si>
    <t>Sherryl Hall</t>
  </si>
  <si>
    <t>Peter Compton</t>
  </si>
  <si>
    <t>Peter Covington-Jones</t>
  </si>
  <si>
    <t>David Price</t>
  </si>
  <si>
    <t>Sarah Powell</t>
  </si>
  <si>
    <t>Sheralyn Turner</t>
  </si>
  <si>
    <t>Clare King</t>
  </si>
  <si>
    <t>Fiona Crawley</t>
  </si>
  <si>
    <t>Amanda Knott</t>
  </si>
  <si>
    <t>Martha Hamilton</t>
  </si>
  <si>
    <t>Julian Watson</t>
  </si>
  <si>
    <t>Karen Barnett</t>
  </si>
  <si>
    <t>Mary Hamilton</t>
  </si>
  <si>
    <t>Ian Powell</t>
  </si>
  <si>
    <t>Leona Price</t>
  </si>
  <si>
    <t>Dave Lucas</t>
  </si>
  <si>
    <t>Michelle Ward</t>
  </si>
  <si>
    <t>Patrick Rennison</t>
  </si>
  <si>
    <t>Jorge Anjos</t>
  </si>
  <si>
    <t>Roy King</t>
  </si>
  <si>
    <t>Angela Sonn</t>
  </si>
  <si>
    <t>Darren Creed</t>
  </si>
  <si>
    <t>Lindsay Lucas</t>
  </si>
  <si>
    <t>Greg Nash</t>
  </si>
  <si>
    <t>Sally Taylor</t>
  </si>
  <si>
    <t>Glenn Harvey</t>
  </si>
  <si>
    <t>11:30am Sun 25/01</t>
  </si>
  <si>
    <t>The Terminator</t>
  </si>
  <si>
    <t>W: 12:40 M: 2:30 Sun 01/03</t>
  </si>
  <si>
    <t>W: 12:40 M: 2pm Sat 06/12</t>
  </si>
  <si>
    <t>W: 12:50 M: 2:20  Sun 08/02</t>
  </si>
  <si>
    <t>Gwent: Aberdare, Dare Pk</t>
  </si>
  <si>
    <t>Glos: Pittville PK, Chelt'nam</t>
  </si>
  <si>
    <t>W: 13:55 M: 2:40 Sat 13/12</t>
  </si>
  <si>
    <t>W: 14:10 M: 14:55 Sat 14/02</t>
  </si>
  <si>
    <t>Glos: Tewkesbury School</t>
  </si>
  <si>
    <t>http://www.pewseyvalerunningclub.org/our-races/terminator/</t>
  </si>
  <si>
    <t>10am Sun 29/03</t>
  </si>
  <si>
    <t>10:30am Sun 22/02</t>
  </si>
  <si>
    <t>Kymin Dash</t>
  </si>
  <si>
    <t xml:space="preserve">http://kymin.spiritofmonmouth.co.uk/ </t>
  </si>
  <si>
    <t>11am Sun 19/04</t>
  </si>
  <si>
    <t>7:15pm Wed 06/05</t>
  </si>
  <si>
    <t>7:15pm Wed 8/04</t>
  </si>
  <si>
    <t>7:15pm Wed 10/06</t>
  </si>
  <si>
    <t>1pm Sat 07/03</t>
  </si>
  <si>
    <t>2pm Sat 10/01</t>
  </si>
  <si>
    <t>£5 OTD</t>
  </si>
  <si>
    <t>Sat 6/06</t>
  </si>
  <si>
    <t>Frampton 10K</t>
  </si>
  <si>
    <t>Mon 06/07</t>
  </si>
  <si>
    <t>Gloucester Carnival 10K, Blaisdon</t>
  </si>
  <si>
    <t>19:30 Tue 28/07</t>
  </si>
  <si>
    <t>www.severnathletic.org.uk</t>
  </si>
  <si>
    <t>www.stroudathleticclub.co.uk</t>
  </si>
  <si>
    <t>11am Sun 24/05</t>
  </si>
  <si>
    <t>11am Jun 7th</t>
  </si>
  <si>
    <t>Sun 17/05</t>
  </si>
  <si>
    <t>1pm Sun 21/11</t>
  </si>
  <si>
    <t>†Rose Inn 4M series fastest time of 4 counts</t>
  </si>
  <si>
    <t>Championship ends on November 21st 2015</t>
  </si>
  <si>
    <t xml:space="preserve">6:15 Tue 28/04 </t>
  </si>
  <si>
    <t>£7 OTD</t>
  </si>
  <si>
    <t>7:30pm Tue 12/05</t>
  </si>
  <si>
    <t>7:30pm Tue 9/06</t>
  </si>
  <si>
    <t>7:30pm Tue 14/07</t>
  </si>
  <si>
    <t>Swansea Bay 10K</t>
  </si>
  <si>
    <t>Sun 20/09</t>
  </si>
  <si>
    <t>http://www.swanseabay10k.com/</t>
  </si>
  <si>
    <t>†Rose Inn, Redwick</t>
  </si>
  <si>
    <t>7:30pm Tue 11/08</t>
  </si>
  <si>
    <t>7-9 Mile</t>
  </si>
  <si>
    <t>11am Sun 12/07</t>
  </si>
  <si>
    <t>Tintern Trot</t>
  </si>
  <si>
    <t>Thu 02/07</t>
  </si>
  <si>
    <t>10-12 Mile</t>
  </si>
  <si>
    <t>£18 pre</t>
  </si>
  <si>
    <t>Fan-Y-Big, Llanfrynach</t>
  </si>
  <si>
    <t>Terminator</t>
  </si>
  <si>
    <t>Aberdare</t>
  </si>
  <si>
    <t>Frampton</t>
  </si>
  <si>
    <t>Blaisdon</t>
  </si>
  <si>
    <t>Swansea</t>
  </si>
  <si>
    <t>Rose Inn 4</t>
  </si>
  <si>
    <t>August</t>
  </si>
  <si>
    <t>Pittville</t>
  </si>
  <si>
    <t>Tewkesbury</t>
  </si>
  <si>
    <t>Of the 11 not more than 7 classed as Short</t>
  </si>
  <si>
    <t>Sun 6/09</t>
  </si>
  <si>
    <t xml:space="preserve">6:15 Tue 15/09 </t>
  </si>
  <si>
    <t>Of the 11 not more than 8 Road or 7 Trail</t>
  </si>
  <si>
    <t>11 best races to count + 3 bonuses</t>
  </si>
  <si>
    <t>Rose Inn</t>
  </si>
  <si>
    <t>4 Long</t>
  </si>
  <si>
    <t>Hubert Ashley-Towell</t>
  </si>
  <si>
    <t>Andrew Kaye</t>
  </si>
  <si>
    <t>Position</t>
  </si>
  <si>
    <t>Athlete (M)</t>
  </si>
  <si>
    <t xml:space="preserve">Champs Pts </t>
  </si>
  <si>
    <t>Age Graded</t>
  </si>
  <si>
    <t>Athlete (F)</t>
  </si>
  <si>
    <t>Champs Pts</t>
  </si>
  <si>
    <t>Neville Turner</t>
  </si>
  <si>
    <t>Tori Baker</t>
  </si>
  <si>
    <t>Breinton 10M</t>
  </si>
  <si>
    <t xml:space="preserve">Competitors must be over 18, have FoDAC as 1st claim </t>
  </si>
  <si>
    <t>Distance from         5 Acres</t>
  </si>
  <si>
    <t>Frank Williams</t>
  </si>
  <si>
    <t>Bronwen Davies</t>
  </si>
  <si>
    <t>Emma Davies</t>
  </si>
  <si>
    <t>Lisa Bolster</t>
  </si>
  <si>
    <t>Janet Dimmer</t>
  </si>
  <si>
    <t>Bron Davies</t>
  </si>
  <si>
    <t>Jo Edwards</t>
  </si>
  <si>
    <t>Naomi Bevan</t>
  </si>
  <si>
    <t>Ross Denison</t>
  </si>
  <si>
    <t>Connor Creed</t>
  </si>
  <si>
    <t>Andy Breeze</t>
  </si>
  <si>
    <t>David Thomas</t>
  </si>
  <si>
    <t>Helen Harding</t>
  </si>
  <si>
    <t>Donna Howell</t>
  </si>
  <si>
    <t>Mark Channer</t>
  </si>
  <si>
    <t>Helen Lipscomb</t>
  </si>
  <si>
    <t>Kate Burke</t>
  </si>
  <si>
    <t>Helen Brown</t>
  </si>
  <si>
    <t>Cherry Fowler</t>
  </si>
  <si>
    <t>Gemma Hewitt</t>
  </si>
  <si>
    <t>W: 13:55 M: 2:40 Sat 10/10</t>
  </si>
  <si>
    <t>W: 12:40 M: 2:30 Sun 11/10</t>
  </si>
  <si>
    <t>W: 13:55 M: 2:40 Sat 31/10</t>
  </si>
  <si>
    <t>Glos: Malvern</t>
  </si>
  <si>
    <t>Gwent: Newbridge Fields, Bridgend</t>
  </si>
  <si>
    <t>Gwent: Llandaff Fields, Cardiff</t>
  </si>
  <si>
    <t>W: 12:40 M: 2:30 Sun 8/11</t>
  </si>
  <si>
    <t>Bridgend</t>
  </si>
  <si>
    <t>Cardiff</t>
  </si>
  <si>
    <t>Andy Morgan</t>
  </si>
  <si>
    <t>Becky Breeze</t>
  </si>
  <si>
    <t>Sarah Bishop</t>
  </si>
  <si>
    <t>Emma Hale</t>
  </si>
  <si>
    <t>Kelly Worgan</t>
  </si>
  <si>
    <t>Sat 23/08</t>
  </si>
  <si>
    <t>Anne Kirk</t>
  </si>
  <si>
    <t>Debbie White</t>
  </si>
  <si>
    <t>Jack Fleet</t>
  </si>
  <si>
    <t>Blackbridge</t>
  </si>
  <si>
    <t>Ian Lowton</t>
  </si>
  <si>
    <t>Linda Thomas</t>
  </si>
  <si>
    <t>Tracy Lord</t>
  </si>
  <si>
    <t>Matthew Squire</t>
  </si>
  <si>
    <t>Don Parsons</t>
  </si>
  <si>
    <t>Vicky Logan</t>
  </si>
  <si>
    <t>Annie Kirk</t>
  </si>
  <si>
    <t>Vicki Hewlett</t>
  </si>
  <si>
    <t>Miriam Paris</t>
  </si>
  <si>
    <t>00:09:03,3</t>
  </si>
  <si>
    <t>Sandra Bennett</t>
  </si>
  <si>
    <t>Amelia Hughes</t>
  </si>
  <si>
    <t>Laura Beard</t>
  </si>
  <si>
    <t>Catherine Peart</t>
  </si>
  <si>
    <t>Karen Haile</t>
  </si>
  <si>
    <t>Claire Manfield</t>
  </si>
  <si>
    <t>Nicola Hampton</t>
  </si>
  <si>
    <t>Melinda Ruck</t>
  </si>
  <si>
    <t>Sally Turner</t>
  </si>
  <si>
    <t>Martin Beard</t>
  </si>
  <si>
    <t>Ian Farr</t>
  </si>
  <si>
    <t>Neil Howell</t>
  </si>
  <si>
    <t>Cotswold Farm</t>
  </si>
  <si>
    <t>Malvern</t>
  </si>
  <si>
    <t>Ian Smith</t>
  </si>
  <si>
    <t>Male</t>
  </si>
  <si>
    <t>Female</t>
  </si>
  <si>
    <t>Sheryl Hall</t>
  </si>
  <si>
    <t>Male AG</t>
  </si>
  <si>
    <t>Female AG</t>
  </si>
  <si>
    <t>KoM</t>
  </si>
  <si>
    <t xml:space="preserve">Male </t>
  </si>
  <si>
    <t>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</si>
</sst>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dd/mm/yy;@"/>
    <numFmt numFmtId="165" formatCode="0.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6" fontId="0" fillId="4" borderId="1" xfId="0" applyNumberForma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6" fontId="0" fillId="5" borderId="1" xfId="0" applyNumberFormat="1" applyFill="1" applyBorder="1" applyAlignment="1">
      <alignment horizontal="center" vertical="center" wrapText="1"/>
    </xf>
    <xf numFmtId="18" fontId="0" fillId="5" borderId="1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0" fontId="1" fillId="3" borderId="21" xfId="1" applyFill="1" applyBorder="1" applyAlignment="1">
      <alignment horizontal="center" vertical="center"/>
    </xf>
    <xf numFmtId="0" fontId="1" fillId="4" borderId="24" xfId="1" applyFill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1" fillId="5" borderId="21" xfId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6" fontId="0" fillId="0" borderId="26" xfId="0" applyNumberFormat="1" applyBorder="1" applyAlignment="1">
      <alignment horizontal="center" vertical="center" wrapText="1"/>
    </xf>
    <xf numFmtId="0" fontId="1" fillId="0" borderId="27" xfId="1" applyBorder="1" applyAlignment="1">
      <alignment horizontal="center" vertical="center"/>
    </xf>
    <xf numFmtId="0" fontId="0" fillId="2" borderId="29" xfId="0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0" fillId="5" borderId="3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5" borderId="26" xfId="0" applyFill="1" applyBorder="1" applyAlignment="1">
      <alignment horizontal="center" textRotation="90"/>
    </xf>
    <xf numFmtId="0" fontId="0" fillId="6" borderId="1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7" borderId="26" xfId="0" applyFill="1" applyBorder="1" applyAlignment="1">
      <alignment horizontal="center" textRotation="90"/>
    </xf>
    <xf numFmtId="0" fontId="0" fillId="7" borderId="1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14" fontId="0" fillId="8" borderId="26" xfId="0" applyNumberFormat="1" applyFill="1" applyBorder="1" applyAlignment="1">
      <alignment horizontal="center" textRotation="90"/>
    </xf>
    <xf numFmtId="0" fontId="0" fillId="8" borderId="26" xfId="0" applyFill="1" applyBorder="1" applyAlignment="1">
      <alignment horizontal="center" textRotation="90"/>
    </xf>
    <xf numFmtId="0" fontId="0" fillId="8" borderId="1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5" fontId="0" fillId="2" borderId="8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165" fontId="0" fillId="5" borderId="26" xfId="0" applyNumberFormat="1" applyFill="1" applyBorder="1" applyAlignment="1">
      <alignment horizontal="center" textRotation="90"/>
    </xf>
    <xf numFmtId="165" fontId="0" fillId="5" borderId="1" xfId="0" applyNumberFormat="1" applyFill="1" applyBorder="1" applyAlignment="1">
      <alignment horizontal="center"/>
    </xf>
    <xf numFmtId="165" fontId="0" fillId="5" borderId="26" xfId="0" applyNumberForma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2" fontId="0" fillId="0" borderId="0" xfId="0" applyNumberFormat="1" applyBorder="1" applyAlignment="1">
      <alignment horizontal="center"/>
    </xf>
    <xf numFmtId="0" fontId="0" fillId="4" borderId="40" xfId="0" applyFill="1" applyBorder="1" applyAlignment="1">
      <alignment horizontal="center" textRotation="90"/>
    </xf>
    <xf numFmtId="0" fontId="0" fillId="4" borderId="38" xfId="0" applyFill="1" applyBorder="1" applyAlignment="1">
      <alignment horizontal="center" textRotation="90"/>
    </xf>
    <xf numFmtId="0" fontId="0" fillId="0" borderId="40" xfId="0" applyFill="1" applyBorder="1" applyAlignment="1">
      <alignment horizontal="center" textRotation="90"/>
    </xf>
    <xf numFmtId="2" fontId="0" fillId="4" borderId="1" xfId="0" applyNumberFormat="1" applyFill="1" applyBorder="1" applyAlignment="1">
      <alignment horizontal="center"/>
    </xf>
    <xf numFmtId="2" fontId="0" fillId="4" borderId="26" xfId="0" applyNumberFormat="1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4" borderId="26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0" fillId="0" borderId="34" xfId="0" applyBorder="1" applyAlignment="1">
      <alignment horizontal="left"/>
    </xf>
    <xf numFmtId="21" fontId="3" fillId="0" borderId="1" xfId="0" applyNumberFormat="1" applyFont="1" applyBorder="1"/>
    <xf numFmtId="21" fontId="0" fillId="6" borderId="26" xfId="0" applyNumberFormat="1" applyFill="1" applyBorder="1" applyAlignment="1">
      <alignment horizontal="center" textRotation="90"/>
    </xf>
    <xf numFmtId="21" fontId="0" fillId="6" borderId="2" xfId="0" applyNumberFormat="1" applyFill="1" applyBorder="1" applyAlignment="1">
      <alignment horizontal="center"/>
    </xf>
    <xf numFmtId="21" fontId="0" fillId="6" borderId="1" xfId="0" applyNumberFormat="1" applyFill="1" applyBorder="1" applyAlignment="1">
      <alignment horizontal="center"/>
    </xf>
    <xf numFmtId="21" fontId="0" fillId="6" borderId="26" xfId="0" applyNumberForma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47" fontId="0" fillId="5" borderId="2" xfId="0" applyNumberFormat="1" applyFill="1" applyBorder="1" applyAlignment="1">
      <alignment horizontal="center"/>
    </xf>
    <xf numFmtId="47" fontId="0" fillId="5" borderId="1" xfId="0" applyNumberFormat="1" applyFill="1" applyBorder="1" applyAlignment="1">
      <alignment horizontal="center"/>
    </xf>
    <xf numFmtId="47" fontId="0" fillId="5" borderId="26" xfId="0" applyNumberFormat="1" applyFill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26" xfId="0" applyNumberFormat="1" applyBorder="1" applyAlignment="1">
      <alignment horizontal="center"/>
    </xf>
    <xf numFmtId="45" fontId="0" fillId="7" borderId="1" xfId="0" applyNumberFormat="1" applyFill="1" applyBorder="1" applyAlignment="1">
      <alignment horizontal="center"/>
    </xf>
    <xf numFmtId="45" fontId="0" fillId="7" borderId="26" xfId="0" applyNumberFormat="1" applyFill="1" applyBorder="1" applyAlignment="1">
      <alignment horizontal="center"/>
    </xf>
    <xf numFmtId="45" fontId="0" fillId="8" borderId="2" xfId="0" applyNumberFormat="1" applyFill="1" applyBorder="1" applyAlignment="1">
      <alignment horizontal="center"/>
    </xf>
    <xf numFmtId="45" fontId="0" fillId="8" borderId="1" xfId="0" applyNumberFormat="1" applyFill="1" applyBorder="1" applyAlignment="1">
      <alignment horizontal="center"/>
    </xf>
    <xf numFmtId="45" fontId="0" fillId="8" borderId="26" xfId="0" applyNumberFormat="1" applyFill="1" applyBorder="1" applyAlignment="1">
      <alignment horizontal="center"/>
    </xf>
    <xf numFmtId="45" fontId="0" fillId="0" borderId="2" xfId="0" applyNumberFormat="1" applyBorder="1" applyAlignment="1">
      <alignment horizontal="center"/>
    </xf>
    <xf numFmtId="45" fontId="0" fillId="4" borderId="2" xfId="0" applyNumberFormat="1" applyFill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45" fontId="0" fillId="4" borderId="1" xfId="0" applyNumberFormat="1" applyFill="1" applyBorder="1" applyAlignment="1">
      <alignment horizontal="center"/>
    </xf>
    <xf numFmtId="45" fontId="0" fillId="0" borderId="26" xfId="0" applyNumberFormat="1" applyBorder="1" applyAlignment="1">
      <alignment horizontal="center"/>
    </xf>
    <xf numFmtId="45" fontId="0" fillId="4" borderId="26" xfId="0" applyNumberFormat="1" applyFill="1" applyBorder="1" applyAlignment="1">
      <alignment horizontal="center"/>
    </xf>
    <xf numFmtId="21" fontId="0" fillId="4" borderId="2" xfId="0" applyNumberFormat="1" applyFill="1" applyBorder="1" applyAlignment="1">
      <alignment horizontal="center"/>
    </xf>
    <xf numFmtId="21" fontId="0" fillId="4" borderId="1" xfId="0" applyNumberFormat="1" applyFill="1" applyBorder="1" applyAlignment="1">
      <alignment horizontal="center"/>
    </xf>
    <xf numFmtId="21" fontId="0" fillId="4" borderId="26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16" fontId="0" fillId="4" borderId="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49" xfId="0" applyNumberFormat="1" applyBorder="1" applyAlignment="1">
      <alignment horizontal="left"/>
    </xf>
    <xf numFmtId="164" fontId="0" fillId="0" borderId="50" xfId="0" applyNumberFormat="1" applyBorder="1" applyAlignment="1">
      <alignment horizontal="left"/>
    </xf>
    <xf numFmtId="164" fontId="0" fillId="0" borderId="51" xfId="0" applyNumberFormat="1" applyBorder="1" applyAlignment="1">
      <alignment horizontal="left"/>
    </xf>
    <xf numFmtId="165" fontId="0" fillId="8" borderId="1" xfId="0" applyNumberFormat="1" applyFill="1" applyBorder="1" applyAlignment="1">
      <alignment horizontal="center"/>
    </xf>
    <xf numFmtId="165" fontId="0" fillId="8" borderId="26" xfId="0" applyNumberForma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3" borderId="31" xfId="0" applyNumberFormat="1" applyFill="1" applyBorder="1" applyAlignment="1">
      <alignment horizontal="center"/>
    </xf>
    <xf numFmtId="165" fontId="0" fillId="4" borderId="31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65" fontId="0" fillId="6" borderId="31" xfId="0" applyNumberFormat="1" applyFill="1" applyBorder="1" applyAlignment="1">
      <alignment horizontal="center"/>
    </xf>
    <xf numFmtId="165" fontId="0" fillId="7" borderId="3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5" fontId="0" fillId="5" borderId="31" xfId="0" applyNumberFormat="1" applyFill="1" applyBorder="1" applyAlignment="1">
      <alignment horizontal="center"/>
    </xf>
    <xf numFmtId="165" fontId="0" fillId="8" borderId="31" xfId="0" applyNumberFormat="1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165" fontId="0" fillId="6" borderId="26" xfId="0" applyNumberFormat="1" applyFill="1" applyBorder="1" applyAlignment="1">
      <alignment horizontal="center"/>
    </xf>
    <xf numFmtId="165" fontId="0" fillId="7" borderId="26" xfId="0" applyNumberFormat="1" applyFill="1" applyBorder="1" applyAlignment="1">
      <alignment horizontal="center"/>
    </xf>
    <xf numFmtId="0" fontId="0" fillId="2" borderId="53" xfId="0" applyFill="1" applyBorder="1" applyAlignment="1">
      <alignment horizontal="center" textRotation="90"/>
    </xf>
    <xf numFmtId="0" fontId="0" fillId="2" borderId="46" xfId="0" applyFill="1" applyBorder="1" applyAlignment="1">
      <alignment horizontal="center" textRotation="90"/>
    </xf>
    <xf numFmtId="0" fontId="0" fillId="3" borderId="46" xfId="0" applyFill="1" applyBorder="1" applyAlignment="1">
      <alignment horizontal="center" textRotation="90"/>
    </xf>
    <xf numFmtId="0" fontId="0" fillId="6" borderId="46" xfId="0" applyFill="1" applyBorder="1" applyAlignment="1">
      <alignment horizontal="center" textRotation="90"/>
    </xf>
    <xf numFmtId="0" fontId="0" fillId="7" borderId="46" xfId="0" applyFill="1" applyBorder="1" applyAlignment="1">
      <alignment horizontal="center" textRotation="90"/>
    </xf>
    <xf numFmtId="165" fontId="0" fillId="5" borderId="46" xfId="0" applyNumberFormat="1" applyFill="1" applyBorder="1" applyAlignment="1">
      <alignment horizontal="center" textRotation="90"/>
    </xf>
    <xf numFmtId="0" fontId="0" fillId="5" borderId="46" xfId="0" applyFill="1" applyBorder="1" applyAlignment="1">
      <alignment horizontal="center" textRotation="90"/>
    </xf>
    <xf numFmtId="14" fontId="0" fillId="8" borderId="46" xfId="0" applyNumberFormat="1" applyFill="1" applyBorder="1" applyAlignment="1">
      <alignment horizontal="center" textRotation="90"/>
    </xf>
    <xf numFmtId="0" fontId="0" fillId="8" borderId="46" xfId="0" applyFill="1" applyBorder="1" applyAlignment="1">
      <alignment horizontal="center" textRotation="9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52" xfId="0" applyBorder="1" applyAlignment="1">
      <alignment horizontal="left"/>
    </xf>
    <xf numFmtId="165" fontId="0" fillId="6" borderId="46" xfId="0" applyNumberFormat="1" applyFill="1" applyBorder="1" applyAlignment="1">
      <alignment horizontal="center" textRotation="90"/>
    </xf>
    <xf numFmtId="165" fontId="0" fillId="7" borderId="46" xfId="0" applyNumberFormat="1" applyFill="1" applyBorder="1" applyAlignment="1">
      <alignment horizontal="center" textRotation="90"/>
    </xf>
    <xf numFmtId="0" fontId="0" fillId="0" borderId="46" xfId="0" applyFill="1" applyBorder="1" applyAlignment="1">
      <alignment horizontal="center" textRotation="90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164" fontId="0" fillId="0" borderId="55" xfId="0" applyNumberFormat="1" applyBorder="1" applyAlignment="1">
      <alignment horizontal="left"/>
    </xf>
    <xf numFmtId="0" fontId="1" fillId="4" borderId="1" xfId="1" applyFill="1" applyBorder="1" applyAlignment="1">
      <alignment horizontal="center" vertical="center"/>
    </xf>
    <xf numFmtId="0" fontId="0" fillId="0" borderId="0" xfId="0" applyBorder="1" applyAlignment="1">
      <alignment horizontal="center" textRotation="90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 textRotation="90"/>
    </xf>
    <xf numFmtId="0" fontId="0" fillId="0" borderId="46" xfId="0" applyBorder="1" applyAlignment="1">
      <alignment horizontal="center" textRotation="90"/>
    </xf>
    <xf numFmtId="0" fontId="0" fillId="4" borderId="31" xfId="0" applyFill="1" applyBorder="1" applyAlignment="1">
      <alignment horizontal="center" textRotation="90"/>
    </xf>
    <xf numFmtId="0" fontId="0" fillId="4" borderId="46" xfId="0" applyFill="1" applyBorder="1" applyAlignment="1">
      <alignment horizontal="center" textRotation="90"/>
    </xf>
    <xf numFmtId="0" fontId="0" fillId="4" borderId="38" xfId="0" applyFill="1" applyBorder="1" applyAlignment="1">
      <alignment horizontal="center" textRotation="90"/>
    </xf>
    <xf numFmtId="0" fontId="0" fillId="4" borderId="40" xfId="0" applyFill="1" applyBorder="1" applyAlignment="1">
      <alignment horizontal="center" textRotation="90"/>
    </xf>
    <xf numFmtId="0" fontId="0" fillId="0" borderId="40" xfId="0" applyFill="1" applyBorder="1" applyAlignment="1">
      <alignment horizontal="center" textRotation="90"/>
    </xf>
    <xf numFmtId="0" fontId="0" fillId="5" borderId="31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47" fontId="0" fillId="7" borderId="1" xfId="0" applyNumberFormat="1" applyFill="1" applyBorder="1" applyAlignment="1">
      <alignment horizontal="center"/>
    </xf>
    <xf numFmtId="21" fontId="0" fillId="7" borderId="1" xfId="0" applyNumberFormat="1" applyFill="1" applyBorder="1" applyAlignment="1">
      <alignment horizontal="center"/>
    </xf>
    <xf numFmtId="45" fontId="0" fillId="3" borderId="1" xfId="0" applyNumberFormat="1" applyFill="1" applyBorder="1" applyAlignment="1">
      <alignment horizontal="center"/>
    </xf>
    <xf numFmtId="45" fontId="0" fillId="2" borderId="7" xfId="0" applyNumberFormat="1" applyFill="1" applyBorder="1" applyAlignment="1">
      <alignment horizontal="center"/>
    </xf>
    <xf numFmtId="45" fontId="0" fillId="2" borderId="2" xfId="0" applyNumberFormat="1" applyFill="1" applyBorder="1" applyAlignment="1">
      <alignment horizontal="center"/>
    </xf>
    <xf numFmtId="45" fontId="0" fillId="3" borderId="2" xfId="0" applyNumberFormat="1" applyFill="1" applyBorder="1" applyAlignment="1">
      <alignment horizontal="center"/>
    </xf>
    <xf numFmtId="45" fontId="0" fillId="2" borderId="8" xfId="0" applyNumberFormat="1" applyFill="1" applyBorder="1" applyAlignment="1">
      <alignment horizontal="center"/>
    </xf>
    <xf numFmtId="45" fontId="0" fillId="2" borderId="1" xfId="0" applyNumberFormat="1" applyFill="1" applyBorder="1" applyAlignment="1">
      <alignment horizontal="center"/>
    </xf>
    <xf numFmtId="45" fontId="0" fillId="2" borderId="25" xfId="0" applyNumberFormat="1" applyFill="1" applyBorder="1" applyAlignment="1">
      <alignment horizontal="center"/>
    </xf>
    <xf numFmtId="45" fontId="0" fillId="2" borderId="26" xfId="0" applyNumberFormat="1" applyFill="1" applyBorder="1" applyAlignment="1">
      <alignment horizontal="center"/>
    </xf>
    <xf numFmtId="45" fontId="0" fillId="3" borderId="26" xfId="0" applyNumberFormat="1" applyFill="1" applyBorder="1" applyAlignment="1">
      <alignment horizontal="center"/>
    </xf>
    <xf numFmtId="0" fontId="0" fillId="5" borderId="46" xfId="0" applyFill="1" applyBorder="1" applyAlignment="1">
      <alignment horizontal="center" textRotation="90"/>
    </xf>
    <xf numFmtId="0" fontId="0" fillId="0" borderId="33" xfId="0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21" fontId="0" fillId="6" borderId="46" xfId="0" applyNumberFormat="1" applyFill="1" applyBorder="1" applyAlignment="1">
      <alignment horizontal="center" textRotation="90"/>
    </xf>
    <xf numFmtId="46" fontId="4" fillId="0" borderId="1" xfId="0" applyNumberFormat="1" applyFont="1" applyBorder="1" applyAlignment="1">
      <alignment horizontal="center"/>
    </xf>
    <xf numFmtId="46" fontId="4" fillId="4" borderId="1" xfId="0" applyNumberFormat="1" applyFont="1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6" fontId="0" fillId="0" borderId="2" xfId="0" applyNumberFormat="1" applyBorder="1" applyAlignment="1">
      <alignment horizontal="center"/>
    </xf>
    <xf numFmtId="46" fontId="0" fillId="0" borderId="26" xfId="0" applyNumberFormat="1" applyBorder="1" applyAlignment="1">
      <alignment horizontal="center"/>
    </xf>
    <xf numFmtId="164" fontId="0" fillId="0" borderId="34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34" xfId="0" applyFont="1" applyBorder="1" applyAlignment="1">
      <alignment horizontal="left"/>
    </xf>
    <xf numFmtId="0" fontId="5" fillId="0" borderId="60" xfId="0" applyFont="1" applyBorder="1" applyAlignment="1">
      <alignment horizontal="center"/>
    </xf>
    <xf numFmtId="0" fontId="5" fillId="0" borderId="0" xfId="0" applyFont="1" applyBorder="1"/>
    <xf numFmtId="0" fontId="5" fillId="0" borderId="60" xfId="0" applyNumberFormat="1" applyFont="1" applyBorder="1" applyAlignment="1">
      <alignment horizontal="center"/>
    </xf>
    <xf numFmtId="0" fontId="5" fillId="0" borderId="34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50" xfId="0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10" xfId="0" applyFont="1" applyBorder="1"/>
    <xf numFmtId="46" fontId="0" fillId="0" borderId="1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51" xfId="0" applyFont="1" applyBorder="1" applyAlignment="1">
      <alignment horizontal="center"/>
    </xf>
    <xf numFmtId="0" fontId="5" fillId="0" borderId="11" xfId="0" applyFont="1" applyBorder="1"/>
    <xf numFmtId="0" fontId="1" fillId="10" borderId="24" xfId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45" fontId="0" fillId="7" borderId="31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0" fontId="5" fillId="0" borderId="12" xfId="0" applyFont="1" applyBorder="1"/>
    <xf numFmtId="0" fontId="5" fillId="0" borderId="55" xfId="0" applyFont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1" xfId="0" applyBorder="1"/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17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0" fillId="0" borderId="46" xfId="0" applyBorder="1" applyAlignment="1">
      <alignment horizontal="center" textRotation="90"/>
    </xf>
    <xf numFmtId="0" fontId="0" fillId="4" borderId="31" xfId="0" applyFill="1" applyBorder="1" applyAlignment="1">
      <alignment horizontal="center" textRotation="90"/>
    </xf>
    <xf numFmtId="0" fontId="0" fillId="4" borderId="46" xfId="0" applyFill="1" applyBorder="1" applyAlignment="1">
      <alignment horizontal="center" textRotation="90"/>
    </xf>
    <xf numFmtId="0" fontId="0" fillId="4" borderId="38" xfId="0" applyFill="1" applyBorder="1" applyAlignment="1">
      <alignment horizontal="center" textRotation="90"/>
    </xf>
    <xf numFmtId="0" fontId="0" fillId="4" borderId="39" xfId="0" applyFill="1" applyBorder="1" applyAlignment="1">
      <alignment horizontal="center" textRotation="90"/>
    </xf>
    <xf numFmtId="0" fontId="0" fillId="4" borderId="40" xfId="0" applyFill="1" applyBorder="1" applyAlignment="1">
      <alignment horizontal="center" textRotation="90"/>
    </xf>
    <xf numFmtId="0" fontId="0" fillId="4" borderId="42" xfId="0" applyFill="1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0" fillId="8" borderId="41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0" borderId="38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0" fillId="5" borderId="38" xfId="0" applyFill="1" applyBorder="1" applyAlignment="1">
      <alignment horizontal="center" textRotation="90"/>
    </xf>
    <xf numFmtId="0" fontId="0" fillId="5" borderId="39" xfId="0" applyFill="1" applyBorder="1" applyAlignment="1">
      <alignment horizontal="center" textRotation="90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0" borderId="40" xfId="0" applyFill="1" applyBorder="1" applyAlignment="1">
      <alignment horizontal="center" textRotation="90"/>
    </xf>
    <xf numFmtId="0" fontId="0" fillId="0" borderId="42" xfId="0" applyFill="1" applyBorder="1" applyAlignment="1">
      <alignment horizontal="center" textRotation="90"/>
    </xf>
    <xf numFmtId="0" fontId="0" fillId="0" borderId="34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47" xfId="0" applyBorder="1" applyAlignment="1">
      <alignment horizontal="center" textRotation="90"/>
    </xf>
    <xf numFmtId="0" fontId="0" fillId="0" borderId="54" xfId="0" applyBorder="1" applyAlignment="1">
      <alignment horizontal="center" textRotation="90"/>
    </xf>
    <xf numFmtId="0" fontId="0" fillId="0" borderId="4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165" fontId="0" fillId="0" borderId="38" xfId="0" applyNumberFormat="1" applyBorder="1" applyAlignment="1">
      <alignment horizontal="center" textRotation="90"/>
    </xf>
    <xf numFmtId="165" fontId="0" fillId="0" borderId="39" xfId="0" applyNumberFormat="1" applyBorder="1" applyAlignment="1">
      <alignment horizontal="center" textRotation="90"/>
    </xf>
    <xf numFmtId="165" fontId="0" fillId="4" borderId="38" xfId="0" applyNumberFormat="1" applyFill="1" applyBorder="1" applyAlignment="1">
      <alignment horizontal="center" textRotation="90"/>
    </xf>
    <xf numFmtId="165" fontId="0" fillId="4" borderId="39" xfId="0" applyNumberFormat="1" applyFill="1" applyBorder="1" applyAlignment="1">
      <alignment horizontal="center" textRotation="90"/>
    </xf>
    <xf numFmtId="164" fontId="0" fillId="0" borderId="34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" borderId="47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14" xfId="0" applyNumberFormat="1" applyBorder="1" applyAlignment="1">
      <alignment horizontal="center" textRotation="90"/>
    </xf>
    <xf numFmtId="0" fontId="0" fillId="0" borderId="15" xfId="0" applyNumberFormat="1" applyBorder="1" applyAlignment="1">
      <alignment horizontal="center" textRotation="90"/>
    </xf>
    <xf numFmtId="0" fontId="0" fillId="5" borderId="47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0" borderId="36" xfId="0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8" borderId="47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4" borderId="56" xfId="0" applyFill="1" applyBorder="1" applyAlignment="1">
      <alignment horizontal="center" textRotation="90"/>
    </xf>
    <xf numFmtId="0" fontId="0" fillId="4" borderId="57" xfId="0" applyFill="1" applyBorder="1" applyAlignment="1">
      <alignment horizontal="center" textRotation="90"/>
    </xf>
    <xf numFmtId="0" fontId="0" fillId="5" borderId="31" xfId="0" applyFill="1" applyBorder="1" applyAlignment="1">
      <alignment horizontal="center" textRotation="90"/>
    </xf>
    <xf numFmtId="0" fontId="0" fillId="5" borderId="46" xfId="0" applyFill="1" applyBorder="1" applyAlignment="1">
      <alignment horizontal="center" textRotation="90"/>
    </xf>
    <xf numFmtId="0" fontId="0" fillId="4" borderId="45" xfId="0" applyFill="1" applyBorder="1" applyAlignment="1">
      <alignment horizontal="center" textRotation="90"/>
    </xf>
    <xf numFmtId="0" fontId="0" fillId="2" borderId="31" xfId="0" applyFill="1" applyBorder="1" applyAlignment="1">
      <alignment horizontal="center"/>
    </xf>
    <xf numFmtId="2" fontId="0" fillId="3" borderId="31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21" fontId="0" fillId="6" borderId="31" xfId="0" applyNumberForma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21" fontId="0" fillId="4" borderId="31" xfId="0" applyNumberFormat="1" applyFill="1" applyBorder="1" applyAlignment="1">
      <alignment horizontal="center" textRotation="90"/>
    </xf>
    <xf numFmtId="21" fontId="0" fillId="4" borderId="46" xfId="0" applyNumberFormat="1" applyFill="1" applyBorder="1" applyAlignment="1">
      <alignment horizontal="center" textRotation="90"/>
    </xf>
    <xf numFmtId="0" fontId="0" fillId="8" borderId="31" xfId="0" applyFill="1" applyBorder="1" applyAlignment="1">
      <alignment horizontal="center"/>
    </xf>
    <xf numFmtId="21" fontId="0" fillId="0" borderId="31" xfId="0" applyNumberFormat="1" applyBorder="1" applyAlignment="1">
      <alignment horizontal="center" textRotation="90"/>
    </xf>
    <xf numFmtId="21" fontId="0" fillId="0" borderId="46" xfId="0" applyNumberFormat="1" applyBorder="1" applyAlignment="1">
      <alignment horizontal="center" textRotation="90"/>
    </xf>
    <xf numFmtId="164" fontId="0" fillId="0" borderId="11" xfId="0" applyNumberFormat="1" applyBorder="1" applyAlignment="1">
      <alignment horizontal="center" vertical="center"/>
    </xf>
    <xf numFmtId="21" fontId="0" fillId="0" borderId="38" xfId="0" applyNumberFormat="1" applyBorder="1" applyAlignment="1">
      <alignment horizontal="center" textRotation="90"/>
    </xf>
    <xf numFmtId="21" fontId="0" fillId="0" borderId="39" xfId="0" applyNumberFormat="1" applyBorder="1" applyAlignment="1">
      <alignment horizontal="center" textRotation="90"/>
    </xf>
    <xf numFmtId="21" fontId="0" fillId="4" borderId="38" xfId="0" applyNumberFormat="1" applyFill="1" applyBorder="1" applyAlignment="1">
      <alignment horizontal="center" textRotation="90"/>
    </xf>
    <xf numFmtId="21" fontId="0" fillId="4" borderId="39" xfId="0" applyNumberFormat="1" applyFill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21" fontId="0" fillId="6" borderId="47" xfId="0" applyNumberFormat="1" applyFill="1" applyBorder="1" applyAlignment="1">
      <alignment horizontal="center"/>
    </xf>
    <xf numFmtId="21" fontId="0" fillId="6" borderId="35" xfId="0" applyNumberFormat="1" applyFill="1" applyBorder="1" applyAlignment="1">
      <alignment horizontal="center"/>
    </xf>
    <xf numFmtId="21" fontId="0" fillId="6" borderId="33" xfId="0" applyNumberFormat="1" applyFill="1" applyBorder="1" applyAlignment="1">
      <alignment horizontal="center"/>
    </xf>
    <xf numFmtId="2" fontId="0" fillId="3" borderId="47" xfId="0" applyNumberFormat="1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0" borderId="61" xfId="0" applyBorder="1"/>
    <xf numFmtId="0" fontId="0" fillId="0" borderId="32" xfId="0" applyBorder="1"/>
    <xf numFmtId="0" fontId="0" fillId="0" borderId="24" xfId="0" applyBorder="1"/>
    <xf numFmtId="0" fontId="0" fillId="0" borderId="62" xfId="0" applyBorder="1"/>
    <xf numFmtId="0" fontId="0" fillId="0" borderId="26" xfId="0" applyBorder="1"/>
    <xf numFmtId="0" fontId="0" fillId="0" borderId="27" xfId="0" applyBorder="1"/>
    <xf numFmtId="0" fontId="0" fillId="0" borderId="2" xfId="0" applyBorder="1"/>
    <xf numFmtId="0" fontId="0" fillId="0" borderId="2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5" xfId="0" applyBorder="1"/>
    <xf numFmtId="0" fontId="0" fillId="0" borderId="3" xfId="0" applyBorder="1"/>
    <xf numFmtId="0" fontId="0" fillId="0" borderId="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56" xfId="0" applyBorder="1"/>
    <xf numFmtId="0" fontId="0" fillId="0" borderId="36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23C2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went-league.org.uk/" TargetMode="External"/><Relationship Id="rId13" Type="http://schemas.openxmlformats.org/officeDocument/2006/relationships/hyperlink" Target="http://herefordcouriers.com/5k-series/" TargetMode="External"/><Relationship Id="rId18" Type="http://schemas.openxmlformats.org/officeDocument/2006/relationships/hyperlink" Target="http://www.glosaaa.org.uk/" TargetMode="External"/><Relationship Id="rId26" Type="http://schemas.openxmlformats.org/officeDocument/2006/relationships/hyperlink" Target="http://www.stroudathleticclub.co.uk/" TargetMode="External"/><Relationship Id="rId3" Type="http://schemas.openxmlformats.org/officeDocument/2006/relationships/hyperlink" Target="http://www.rhayaderac.org.uk/" TargetMode="External"/><Relationship Id="rId21" Type="http://schemas.openxmlformats.org/officeDocument/2006/relationships/hyperlink" Target="http://www.glosaaa.org.uk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gwent-league.org.uk/" TargetMode="External"/><Relationship Id="rId12" Type="http://schemas.openxmlformats.org/officeDocument/2006/relationships/hyperlink" Target="http://herefordcouriers.com/5k-series/" TargetMode="External"/><Relationship Id="rId17" Type="http://schemas.openxmlformats.org/officeDocument/2006/relationships/hyperlink" Target="http://www.lliswerryrunners.com/" TargetMode="External"/><Relationship Id="rId25" Type="http://schemas.openxmlformats.org/officeDocument/2006/relationships/hyperlink" Target="http://www.severnathletic.org.uk/" TargetMode="External"/><Relationship Id="rId33" Type="http://schemas.openxmlformats.org/officeDocument/2006/relationships/hyperlink" Target="http://www.wyevalleyrunners.co.uk/" TargetMode="External"/><Relationship Id="rId2" Type="http://schemas.openxmlformats.org/officeDocument/2006/relationships/hyperlink" Target="http://www.forestofdean-halfmarathon.co.uk/" TargetMode="External"/><Relationship Id="rId16" Type="http://schemas.openxmlformats.org/officeDocument/2006/relationships/hyperlink" Target="http://www.hayhotfooters.co.uk/" TargetMode="External"/><Relationship Id="rId20" Type="http://schemas.openxmlformats.org/officeDocument/2006/relationships/hyperlink" Target="http://www.glosaaa.org.uk/" TargetMode="External"/><Relationship Id="rId29" Type="http://schemas.openxmlformats.org/officeDocument/2006/relationships/hyperlink" Target="http://www.chepstowharriers.org.uk/" TargetMode="External"/><Relationship Id="rId1" Type="http://schemas.openxmlformats.org/officeDocument/2006/relationships/hyperlink" Target="http://www.wfra.me.uk/" TargetMode="External"/><Relationship Id="rId6" Type="http://schemas.openxmlformats.org/officeDocument/2006/relationships/hyperlink" Target="http://www.gwent-league.org.uk/" TargetMode="External"/><Relationship Id="rId11" Type="http://schemas.openxmlformats.org/officeDocument/2006/relationships/hyperlink" Target="http://herefordcouriers.com/5k-series/" TargetMode="External"/><Relationship Id="rId24" Type="http://schemas.openxmlformats.org/officeDocument/2006/relationships/hyperlink" Target="http://kymin.spiritofmonmouth.co.uk/" TargetMode="External"/><Relationship Id="rId32" Type="http://schemas.openxmlformats.org/officeDocument/2006/relationships/hyperlink" Target="http://www.chepstowharriers.org.uk/" TargetMode="External"/><Relationship Id="rId5" Type="http://schemas.openxmlformats.org/officeDocument/2006/relationships/hyperlink" Target="http://www.gwent-league.org.uk/" TargetMode="External"/><Relationship Id="rId15" Type="http://schemas.openxmlformats.org/officeDocument/2006/relationships/hyperlink" Target="http://www.wyevalleyrunners.co.uk/" TargetMode="External"/><Relationship Id="rId23" Type="http://schemas.openxmlformats.org/officeDocument/2006/relationships/hyperlink" Target="http://www.pewseyvalerunningclub.org/our-races/terminator/" TargetMode="External"/><Relationship Id="rId28" Type="http://schemas.openxmlformats.org/officeDocument/2006/relationships/hyperlink" Target="http://www.chepstowharriers.org.uk/" TargetMode="External"/><Relationship Id="rId10" Type="http://schemas.openxmlformats.org/officeDocument/2006/relationships/hyperlink" Target="http://www.islwynrunningclub.org.uk/Sirhowy-10.php" TargetMode="External"/><Relationship Id="rId19" Type="http://schemas.openxmlformats.org/officeDocument/2006/relationships/hyperlink" Target="http://www.glosaaa.org.uk/" TargetMode="External"/><Relationship Id="rId31" Type="http://schemas.openxmlformats.org/officeDocument/2006/relationships/hyperlink" Target="http://www.chepstowharriers.org.uk/" TargetMode="External"/><Relationship Id="rId4" Type="http://schemas.openxmlformats.org/officeDocument/2006/relationships/hyperlink" Target="http://www.rhayaderac.org.uk/" TargetMode="External"/><Relationship Id="rId9" Type="http://schemas.openxmlformats.org/officeDocument/2006/relationships/hyperlink" Target="http://www.gwent-league.org.uk/" TargetMode="External"/><Relationship Id="rId14" Type="http://schemas.openxmlformats.org/officeDocument/2006/relationships/hyperlink" Target="http://www.breconfans.org.uk/" TargetMode="External"/><Relationship Id="rId22" Type="http://schemas.openxmlformats.org/officeDocument/2006/relationships/hyperlink" Target="http://www.glosaaa.org.uk/" TargetMode="External"/><Relationship Id="rId27" Type="http://schemas.openxmlformats.org/officeDocument/2006/relationships/hyperlink" Target="http://www.chepstowharriers.org.uk/" TargetMode="External"/><Relationship Id="rId30" Type="http://schemas.openxmlformats.org/officeDocument/2006/relationships/hyperlink" Target="http://www.forestofdean-halfmarathon.co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7.7109375" style="1" customWidth="1"/>
    <col min="2" max="2" width="25.7109375" style="2" customWidth="1"/>
    <col min="3" max="3" width="13.7109375" style="2" customWidth="1"/>
    <col min="4" max="4" width="8.85546875" style="2" bestFit="1" customWidth="1"/>
    <col min="5" max="5" width="7.5703125" style="1" customWidth="1"/>
    <col min="6" max="6" width="8.140625" style="2" bestFit="1" customWidth="1"/>
    <col min="7" max="7" width="17.7109375" style="2" customWidth="1"/>
    <col min="8" max="8" width="53.140625" style="1" customWidth="1"/>
    <col min="9" max="16384" width="9.140625" style="1"/>
  </cols>
  <sheetData>
    <row r="1" spans="1:10" ht="45.75" thickBot="1" x14ac:dyDescent="0.3">
      <c r="A1" s="11" t="s">
        <v>0</v>
      </c>
      <c r="B1" s="9" t="s">
        <v>1</v>
      </c>
      <c r="C1" s="6" t="s">
        <v>59</v>
      </c>
      <c r="D1" s="6" t="s">
        <v>76</v>
      </c>
      <c r="E1" s="7" t="s">
        <v>2</v>
      </c>
      <c r="F1" s="6" t="s">
        <v>14</v>
      </c>
      <c r="G1" s="6" t="s">
        <v>19</v>
      </c>
      <c r="H1" s="8" t="s">
        <v>18</v>
      </c>
      <c r="I1" s="2" t="s">
        <v>317</v>
      </c>
    </row>
    <row r="2" spans="1:10" ht="26.25" customHeight="1" x14ac:dyDescent="0.25">
      <c r="A2" s="373">
        <v>41974</v>
      </c>
      <c r="B2" s="14" t="s">
        <v>37</v>
      </c>
      <c r="C2" s="12" t="s">
        <v>20</v>
      </c>
      <c r="D2" s="12" t="s">
        <v>77</v>
      </c>
      <c r="E2" s="13" t="s">
        <v>12</v>
      </c>
      <c r="F2" s="12" t="s">
        <v>21</v>
      </c>
      <c r="G2" s="12" t="s">
        <v>240</v>
      </c>
      <c r="H2" s="46" t="s">
        <v>34</v>
      </c>
      <c r="I2" s="1">
        <v>43</v>
      </c>
    </row>
    <row r="3" spans="1:10" ht="26.25" customHeight="1" thickBot="1" x14ac:dyDescent="0.3">
      <c r="A3" s="374"/>
      <c r="B3" s="17" t="s">
        <v>243</v>
      </c>
      <c r="C3" s="18" t="s">
        <v>22</v>
      </c>
      <c r="D3" s="18" t="s">
        <v>77</v>
      </c>
      <c r="E3" s="19" t="s">
        <v>12</v>
      </c>
      <c r="F3" s="18" t="s">
        <v>15</v>
      </c>
      <c r="G3" s="18" t="s">
        <v>244</v>
      </c>
      <c r="H3" s="47" t="s">
        <v>23</v>
      </c>
      <c r="I3" s="1">
        <v>27</v>
      </c>
    </row>
    <row r="4" spans="1:10" ht="26.25" customHeight="1" x14ac:dyDescent="0.25">
      <c r="A4" s="375" t="s">
        <v>3</v>
      </c>
      <c r="B4" s="20" t="s">
        <v>13</v>
      </c>
      <c r="C4" s="21">
        <v>4.5</v>
      </c>
      <c r="D4" s="21" t="s">
        <v>78</v>
      </c>
      <c r="E4" s="22" t="s">
        <v>24</v>
      </c>
      <c r="F4" s="21" t="s">
        <v>258</v>
      </c>
      <c r="G4" s="23" t="s">
        <v>257</v>
      </c>
      <c r="H4" s="48" t="s">
        <v>17</v>
      </c>
      <c r="I4" s="1">
        <v>39</v>
      </c>
    </row>
    <row r="5" spans="1:10" ht="26.25" customHeight="1" x14ac:dyDescent="0.25">
      <c r="A5" s="376"/>
      <c r="B5" s="10" t="s">
        <v>31</v>
      </c>
      <c r="C5" s="4">
        <v>8</v>
      </c>
      <c r="D5" s="4" t="s">
        <v>78</v>
      </c>
      <c r="E5" s="3" t="s">
        <v>27</v>
      </c>
      <c r="F5" s="4" t="s">
        <v>16</v>
      </c>
      <c r="G5" s="4" t="s">
        <v>237</v>
      </c>
      <c r="H5" s="49" t="s">
        <v>54</v>
      </c>
      <c r="I5" s="1">
        <v>28</v>
      </c>
    </row>
    <row r="6" spans="1:10" ht="26.25" customHeight="1" x14ac:dyDescent="0.25">
      <c r="A6" s="374" t="s">
        <v>4</v>
      </c>
      <c r="B6" s="14" t="s">
        <v>36</v>
      </c>
      <c r="C6" s="12" t="s">
        <v>157</v>
      </c>
      <c r="D6" s="12" t="s">
        <v>77</v>
      </c>
      <c r="E6" s="16" t="s">
        <v>12</v>
      </c>
      <c r="F6" s="15" t="s">
        <v>21</v>
      </c>
      <c r="G6" s="15" t="s">
        <v>241</v>
      </c>
      <c r="H6" s="50" t="s">
        <v>34</v>
      </c>
      <c r="I6" s="1">
        <v>29</v>
      </c>
    </row>
    <row r="7" spans="1:10" ht="26.25" customHeight="1" x14ac:dyDescent="0.25">
      <c r="A7" s="377"/>
      <c r="B7" s="17" t="s">
        <v>246</v>
      </c>
      <c r="C7" s="18" t="s">
        <v>145</v>
      </c>
      <c r="D7" s="18" t="s">
        <v>77</v>
      </c>
      <c r="E7" s="19" t="s">
        <v>12</v>
      </c>
      <c r="F7" s="18" t="s">
        <v>15</v>
      </c>
      <c r="G7" s="18" t="s">
        <v>245</v>
      </c>
      <c r="H7" s="47" t="s">
        <v>23</v>
      </c>
      <c r="I7" s="1">
        <v>31</v>
      </c>
    </row>
    <row r="8" spans="1:10" ht="26.25" customHeight="1" x14ac:dyDescent="0.25">
      <c r="A8" s="377"/>
      <c r="B8" s="20" t="s">
        <v>238</v>
      </c>
      <c r="C8" s="21">
        <v>12</v>
      </c>
      <c r="D8" s="21" t="s">
        <v>79</v>
      </c>
      <c r="E8" s="22" t="s">
        <v>24</v>
      </c>
      <c r="F8" s="23" t="s">
        <v>287</v>
      </c>
      <c r="G8" s="23" t="s">
        <v>249</v>
      </c>
      <c r="H8" s="48" t="s">
        <v>247</v>
      </c>
      <c r="I8" s="1">
        <v>70</v>
      </c>
      <c r="J8" s="2"/>
    </row>
    <row r="9" spans="1:10" ht="26.25" customHeight="1" x14ac:dyDescent="0.25">
      <c r="A9" s="376" t="s">
        <v>5</v>
      </c>
      <c r="B9" s="14" t="s">
        <v>242</v>
      </c>
      <c r="C9" s="15" t="s">
        <v>20</v>
      </c>
      <c r="D9" s="15" t="s">
        <v>77</v>
      </c>
      <c r="E9" s="16" t="s">
        <v>12</v>
      </c>
      <c r="F9" s="15" t="s">
        <v>21</v>
      </c>
      <c r="G9" s="15" t="s">
        <v>239</v>
      </c>
      <c r="H9" s="50" t="s">
        <v>34</v>
      </c>
      <c r="I9" s="1">
        <v>48</v>
      </c>
    </row>
    <row r="10" spans="1:10" ht="26.25" customHeight="1" x14ac:dyDescent="0.25">
      <c r="A10" s="376"/>
      <c r="B10" s="10" t="s">
        <v>32</v>
      </c>
      <c r="C10" s="4">
        <v>20</v>
      </c>
      <c r="D10" s="4" t="s">
        <v>79</v>
      </c>
      <c r="E10" s="3" t="s">
        <v>27</v>
      </c>
      <c r="F10" s="5">
        <v>18</v>
      </c>
      <c r="G10" s="4" t="s">
        <v>256</v>
      </c>
      <c r="H10" s="49" t="s">
        <v>28</v>
      </c>
      <c r="I10" s="1">
        <v>69</v>
      </c>
    </row>
    <row r="11" spans="1:10" ht="26.25" customHeight="1" x14ac:dyDescent="0.25">
      <c r="A11" s="376"/>
      <c r="B11" s="20" t="s">
        <v>112</v>
      </c>
      <c r="C11" s="21">
        <v>13.1</v>
      </c>
      <c r="D11" s="21" t="s">
        <v>79</v>
      </c>
      <c r="E11" s="22" t="s">
        <v>24</v>
      </c>
      <c r="F11" s="21" t="s">
        <v>25</v>
      </c>
      <c r="G11" s="21" t="s">
        <v>248</v>
      </c>
      <c r="H11" s="48" t="s">
        <v>26</v>
      </c>
      <c r="I11" s="1">
        <v>4</v>
      </c>
    </row>
    <row r="12" spans="1:10" ht="26.25" customHeight="1" x14ac:dyDescent="0.25">
      <c r="A12" s="374" t="s">
        <v>73</v>
      </c>
      <c r="B12" s="10" t="s">
        <v>118</v>
      </c>
      <c r="C12" s="4">
        <v>3.1</v>
      </c>
      <c r="D12" s="4" t="s">
        <v>78</v>
      </c>
      <c r="E12" s="3" t="s">
        <v>27</v>
      </c>
      <c r="F12" s="4" t="s">
        <v>46</v>
      </c>
      <c r="G12" s="4" t="s">
        <v>254</v>
      </c>
      <c r="H12" s="120" t="s">
        <v>45</v>
      </c>
      <c r="I12" s="1">
        <v>22</v>
      </c>
    </row>
    <row r="13" spans="1:10" ht="26.25" customHeight="1" x14ac:dyDescent="0.25">
      <c r="A13" s="377"/>
      <c r="B13" s="20" t="s">
        <v>250</v>
      </c>
      <c r="C13" s="21">
        <v>7</v>
      </c>
      <c r="D13" s="21" t="s">
        <v>78</v>
      </c>
      <c r="E13" s="22" t="s">
        <v>27</v>
      </c>
      <c r="F13" s="23">
        <v>10</v>
      </c>
      <c r="G13" s="21" t="s">
        <v>252</v>
      </c>
      <c r="H13" s="198" t="s">
        <v>251</v>
      </c>
      <c r="I13" s="1">
        <v>0</v>
      </c>
    </row>
    <row r="14" spans="1:10" ht="26.25" customHeight="1" x14ac:dyDescent="0.25">
      <c r="A14" s="378"/>
      <c r="B14" s="31" t="s">
        <v>200</v>
      </c>
      <c r="C14" s="32">
        <v>1</v>
      </c>
      <c r="D14" s="32" t="s">
        <v>77</v>
      </c>
      <c r="E14" s="33" t="s">
        <v>41</v>
      </c>
      <c r="F14" s="34">
        <v>2</v>
      </c>
      <c r="G14" s="34" t="s">
        <v>272</v>
      </c>
      <c r="H14" s="121"/>
      <c r="I14" s="1">
        <v>0</v>
      </c>
    </row>
    <row r="15" spans="1:10" ht="26.25" customHeight="1" x14ac:dyDescent="0.25">
      <c r="A15" s="374" t="s">
        <v>6</v>
      </c>
      <c r="B15" s="10" t="s">
        <v>115</v>
      </c>
      <c r="C15" s="4">
        <v>3.1</v>
      </c>
      <c r="D15" s="4" t="s">
        <v>78</v>
      </c>
      <c r="E15" s="3" t="s">
        <v>27</v>
      </c>
      <c r="F15" s="4" t="s">
        <v>46</v>
      </c>
      <c r="G15" s="4" t="s">
        <v>253</v>
      </c>
      <c r="H15" s="49" t="s">
        <v>45</v>
      </c>
      <c r="I15" s="1">
        <v>22</v>
      </c>
    </row>
    <row r="16" spans="1:10" ht="26.25" customHeight="1" x14ac:dyDescent="0.25">
      <c r="A16" s="377"/>
      <c r="B16" s="10" t="s">
        <v>280</v>
      </c>
      <c r="C16" s="4">
        <v>4</v>
      </c>
      <c r="D16" s="4" t="s">
        <v>78</v>
      </c>
      <c r="E16" s="3" t="s">
        <v>27</v>
      </c>
      <c r="F16" s="4" t="s">
        <v>273</v>
      </c>
      <c r="G16" s="4" t="s">
        <v>274</v>
      </c>
      <c r="H16" s="49" t="s">
        <v>51</v>
      </c>
      <c r="I16" s="1">
        <v>33</v>
      </c>
    </row>
    <row r="17" spans="1:9" ht="26.25" customHeight="1" x14ac:dyDescent="0.25">
      <c r="A17" s="377"/>
      <c r="B17" s="20" t="s">
        <v>35</v>
      </c>
      <c r="C17" s="21">
        <v>10</v>
      </c>
      <c r="D17" s="21" t="s">
        <v>79</v>
      </c>
      <c r="E17" s="22" t="s">
        <v>24</v>
      </c>
      <c r="F17" s="21" t="s">
        <v>40</v>
      </c>
      <c r="G17" s="21" t="s">
        <v>268</v>
      </c>
      <c r="H17" s="48" t="s">
        <v>38</v>
      </c>
      <c r="I17" s="1">
        <v>40</v>
      </c>
    </row>
    <row r="18" spans="1:9" ht="26.25" customHeight="1" x14ac:dyDescent="0.25">
      <c r="A18" s="378"/>
      <c r="B18" s="10" t="s">
        <v>39</v>
      </c>
      <c r="C18" s="4">
        <v>13.1</v>
      </c>
      <c r="D18" s="4" t="s">
        <v>79</v>
      </c>
      <c r="E18" s="3" t="s">
        <v>27</v>
      </c>
      <c r="F18" s="4" t="s">
        <v>170</v>
      </c>
      <c r="G18" s="4" t="s">
        <v>266</v>
      </c>
      <c r="H18" s="49" t="s">
        <v>169</v>
      </c>
      <c r="I18" s="1">
        <v>18</v>
      </c>
    </row>
    <row r="19" spans="1:9" ht="26.25" customHeight="1" x14ac:dyDescent="0.25">
      <c r="A19" s="374" t="s">
        <v>7</v>
      </c>
      <c r="B19" s="20" t="s">
        <v>49</v>
      </c>
      <c r="C19" s="21">
        <v>6</v>
      </c>
      <c r="D19" s="21" t="s">
        <v>78</v>
      </c>
      <c r="E19" s="22" t="s">
        <v>24</v>
      </c>
      <c r="F19" s="23">
        <v>10</v>
      </c>
      <c r="G19" s="21" t="s">
        <v>259</v>
      </c>
      <c r="H19" s="48" t="s">
        <v>50</v>
      </c>
      <c r="I19" s="1">
        <v>33</v>
      </c>
    </row>
    <row r="20" spans="1:9" ht="26.25" customHeight="1" x14ac:dyDescent="0.25">
      <c r="A20" s="377"/>
      <c r="B20" s="20" t="s">
        <v>48</v>
      </c>
      <c r="C20" s="21">
        <v>6.2</v>
      </c>
      <c r="D20" s="21" t="s">
        <v>78</v>
      </c>
      <c r="E20" s="22" t="s">
        <v>24</v>
      </c>
      <c r="F20" s="21" t="s">
        <v>171</v>
      </c>
      <c r="G20" s="21" t="s">
        <v>267</v>
      </c>
      <c r="H20" s="48" t="s">
        <v>52</v>
      </c>
      <c r="I20" s="1">
        <v>46</v>
      </c>
    </row>
    <row r="21" spans="1:9" ht="26.25" customHeight="1" x14ac:dyDescent="0.25">
      <c r="A21" s="377"/>
      <c r="B21" s="10" t="s">
        <v>280</v>
      </c>
      <c r="C21" s="4">
        <v>4</v>
      </c>
      <c r="D21" s="4" t="s">
        <v>78</v>
      </c>
      <c r="E21" s="3" t="s">
        <v>27</v>
      </c>
      <c r="F21" s="4" t="s">
        <v>273</v>
      </c>
      <c r="G21" s="4" t="s">
        <v>275</v>
      </c>
      <c r="H21" s="49" t="s">
        <v>51</v>
      </c>
      <c r="I21" s="1">
        <v>33</v>
      </c>
    </row>
    <row r="22" spans="1:9" ht="26.25" customHeight="1" x14ac:dyDescent="0.25">
      <c r="A22" s="378"/>
      <c r="B22" s="10" t="s">
        <v>118</v>
      </c>
      <c r="C22" s="4">
        <v>3.1</v>
      </c>
      <c r="D22" s="4" t="s">
        <v>78</v>
      </c>
      <c r="E22" s="3" t="s">
        <v>27</v>
      </c>
      <c r="F22" s="4" t="s">
        <v>46</v>
      </c>
      <c r="G22" s="4" t="s">
        <v>255</v>
      </c>
      <c r="H22" s="49" t="s">
        <v>45</v>
      </c>
      <c r="I22" s="1">
        <v>22</v>
      </c>
    </row>
    <row r="23" spans="1:9" ht="26.25" customHeight="1" x14ac:dyDescent="0.25">
      <c r="A23" s="374" t="s">
        <v>8</v>
      </c>
      <c r="B23" s="20" t="s">
        <v>284</v>
      </c>
      <c r="C23" s="21">
        <v>6</v>
      </c>
      <c r="D23" s="21" t="s">
        <v>78</v>
      </c>
      <c r="E23" s="22" t="s">
        <v>24</v>
      </c>
      <c r="F23" s="21"/>
      <c r="G23" s="21" t="s">
        <v>285</v>
      </c>
      <c r="H23" s="48" t="s">
        <v>51</v>
      </c>
      <c r="I23" s="1">
        <v>11</v>
      </c>
    </row>
    <row r="24" spans="1:9" ht="26.25" customHeight="1" x14ac:dyDescent="0.25">
      <c r="A24" s="377"/>
      <c r="B24" s="10" t="s">
        <v>260</v>
      </c>
      <c r="C24" s="4">
        <v>6.2</v>
      </c>
      <c r="D24" s="4" t="s">
        <v>78</v>
      </c>
      <c r="E24" s="3" t="s">
        <v>27</v>
      </c>
      <c r="F24" s="4" t="s">
        <v>193</v>
      </c>
      <c r="G24" s="4" t="s">
        <v>261</v>
      </c>
      <c r="H24" s="49" t="s">
        <v>265</v>
      </c>
      <c r="I24" s="1">
        <v>28</v>
      </c>
    </row>
    <row r="25" spans="1:9" ht="26.25" customHeight="1" x14ac:dyDescent="0.25">
      <c r="A25" s="377"/>
      <c r="B25" s="20" t="s">
        <v>288</v>
      </c>
      <c r="C25" s="21">
        <v>10</v>
      </c>
      <c r="D25" s="21" t="s">
        <v>79</v>
      </c>
      <c r="E25" s="22" t="s">
        <v>24</v>
      </c>
      <c r="F25" s="23">
        <v>5</v>
      </c>
      <c r="G25" s="21" t="s">
        <v>283</v>
      </c>
      <c r="H25" s="48" t="s">
        <v>47</v>
      </c>
      <c r="I25" s="1">
        <v>42</v>
      </c>
    </row>
    <row r="26" spans="1:9" ht="26.25" customHeight="1" x14ac:dyDescent="0.25">
      <c r="A26" s="377"/>
      <c r="B26" s="10" t="s">
        <v>280</v>
      </c>
      <c r="C26" s="4">
        <v>4</v>
      </c>
      <c r="D26" s="4" t="s">
        <v>78</v>
      </c>
      <c r="E26" s="3" t="s">
        <v>27</v>
      </c>
      <c r="F26" s="4" t="s">
        <v>273</v>
      </c>
      <c r="G26" s="4" t="s">
        <v>276</v>
      </c>
      <c r="H26" s="49" t="s">
        <v>51</v>
      </c>
      <c r="I26" s="1">
        <v>33</v>
      </c>
    </row>
    <row r="27" spans="1:9" ht="26.25" customHeight="1" x14ac:dyDescent="0.25">
      <c r="A27" s="378"/>
      <c r="B27" s="10" t="s">
        <v>262</v>
      </c>
      <c r="C27" s="4">
        <v>6.2</v>
      </c>
      <c r="D27" s="4" t="s">
        <v>78</v>
      </c>
      <c r="E27" s="3" t="s">
        <v>27</v>
      </c>
      <c r="F27" s="5">
        <v>10</v>
      </c>
      <c r="G27" s="4" t="s">
        <v>263</v>
      </c>
      <c r="H27" s="49" t="s">
        <v>264</v>
      </c>
      <c r="I27" s="1">
        <v>11</v>
      </c>
    </row>
    <row r="28" spans="1:9" ht="26.25" customHeight="1" x14ac:dyDescent="0.25">
      <c r="A28" s="374" t="s">
        <v>44</v>
      </c>
      <c r="B28" s="20" t="s">
        <v>116</v>
      </c>
      <c r="C28" s="21">
        <v>3.1</v>
      </c>
      <c r="D28" s="21" t="s">
        <v>78</v>
      </c>
      <c r="E28" s="22" t="s">
        <v>24</v>
      </c>
      <c r="F28" s="21" t="s">
        <v>42</v>
      </c>
      <c r="G28" s="21" t="s">
        <v>43</v>
      </c>
      <c r="H28" s="51"/>
      <c r="I28" s="1">
        <v>0</v>
      </c>
    </row>
    <row r="29" spans="1:9" ht="26.25" customHeight="1" x14ac:dyDescent="0.25">
      <c r="A29" s="377"/>
      <c r="B29" s="10" t="s">
        <v>280</v>
      </c>
      <c r="C29" s="4">
        <v>4</v>
      </c>
      <c r="D29" s="4" t="s">
        <v>78</v>
      </c>
      <c r="E29" s="3" t="s">
        <v>27</v>
      </c>
      <c r="F29" s="4" t="s">
        <v>273</v>
      </c>
      <c r="G29" s="4" t="s">
        <v>281</v>
      </c>
      <c r="H29" s="49" t="s">
        <v>51</v>
      </c>
      <c r="I29" s="1">
        <v>33</v>
      </c>
    </row>
    <row r="30" spans="1:9" ht="26.25" customHeight="1" x14ac:dyDescent="0.25">
      <c r="A30" s="378"/>
      <c r="B30" s="31" t="s">
        <v>111</v>
      </c>
      <c r="C30" s="32">
        <v>1</v>
      </c>
      <c r="D30" s="32" t="s">
        <v>77</v>
      </c>
      <c r="E30" s="33" t="s">
        <v>41</v>
      </c>
      <c r="F30" s="32" t="s">
        <v>15</v>
      </c>
      <c r="G30" s="35" t="s">
        <v>352</v>
      </c>
      <c r="H30" s="52" t="s">
        <v>23</v>
      </c>
      <c r="I30" s="1">
        <v>27</v>
      </c>
    </row>
    <row r="31" spans="1:9" ht="26.25" customHeight="1" x14ac:dyDescent="0.25">
      <c r="A31" s="374" t="s">
        <v>9</v>
      </c>
      <c r="B31" s="10" t="s">
        <v>315</v>
      </c>
      <c r="C31" s="4">
        <v>10</v>
      </c>
      <c r="D31" s="4" t="s">
        <v>79</v>
      </c>
      <c r="E31" s="3" t="s">
        <v>27</v>
      </c>
      <c r="F31" s="5"/>
      <c r="G31" s="4" t="s">
        <v>299</v>
      </c>
      <c r="H31" s="271" t="s">
        <v>50</v>
      </c>
      <c r="I31" s="1">
        <v>20</v>
      </c>
    </row>
    <row r="32" spans="1:9" ht="26.25" customHeight="1" x14ac:dyDescent="0.25">
      <c r="A32" s="377"/>
      <c r="B32" s="31" t="s">
        <v>201</v>
      </c>
      <c r="C32" s="32">
        <v>1</v>
      </c>
      <c r="D32" s="32" t="s">
        <v>77</v>
      </c>
      <c r="E32" s="33" t="s">
        <v>41</v>
      </c>
      <c r="F32" s="34">
        <v>2</v>
      </c>
      <c r="G32" s="34" t="s">
        <v>300</v>
      </c>
      <c r="H32" s="121"/>
      <c r="I32" s="1">
        <v>0</v>
      </c>
    </row>
    <row r="33" spans="1:9" ht="26.25" customHeight="1" x14ac:dyDescent="0.25">
      <c r="A33" s="377"/>
      <c r="B33" s="10" t="s">
        <v>277</v>
      </c>
      <c r="C33" s="4">
        <v>6.2</v>
      </c>
      <c r="D33" s="4" t="s">
        <v>78</v>
      </c>
      <c r="E33" s="3" t="s">
        <v>27</v>
      </c>
      <c r="F33" s="5">
        <v>10</v>
      </c>
      <c r="G33" s="4" t="s">
        <v>278</v>
      </c>
      <c r="H33" s="49" t="s">
        <v>279</v>
      </c>
      <c r="I33" s="1">
        <v>79</v>
      </c>
    </row>
    <row r="34" spans="1:9" ht="26.25" customHeight="1" x14ac:dyDescent="0.25">
      <c r="A34" s="378"/>
      <c r="B34" s="20" t="s">
        <v>113</v>
      </c>
      <c r="C34" s="21">
        <v>13.1</v>
      </c>
      <c r="D34" s="21" t="s">
        <v>79</v>
      </c>
      <c r="E34" s="22" t="s">
        <v>24</v>
      </c>
      <c r="F34" s="23">
        <v>19</v>
      </c>
      <c r="G34" s="21" t="s">
        <v>53</v>
      </c>
      <c r="H34" s="48" t="s">
        <v>26</v>
      </c>
      <c r="I34" s="1">
        <v>4</v>
      </c>
    </row>
    <row r="35" spans="1:9" ht="26.25" customHeight="1" x14ac:dyDescent="0.25">
      <c r="A35" s="374" t="s">
        <v>10</v>
      </c>
      <c r="B35" s="17" t="s">
        <v>33</v>
      </c>
      <c r="C35" s="18" t="s">
        <v>22</v>
      </c>
      <c r="D35" s="18" t="s">
        <v>77</v>
      </c>
      <c r="E35" s="19" t="s">
        <v>12</v>
      </c>
      <c r="F35" s="18" t="s">
        <v>15</v>
      </c>
      <c r="G35" s="18" t="s">
        <v>338</v>
      </c>
      <c r="H35" s="47" t="s">
        <v>23</v>
      </c>
      <c r="I35" s="1">
        <v>41</v>
      </c>
    </row>
    <row r="36" spans="1:9" ht="26.25" customHeight="1" x14ac:dyDescent="0.25">
      <c r="A36" s="377"/>
      <c r="B36" s="14" t="s">
        <v>342</v>
      </c>
      <c r="C36" s="15" t="s">
        <v>20</v>
      </c>
      <c r="D36" s="15" t="s">
        <v>77</v>
      </c>
      <c r="E36" s="16" t="s">
        <v>12</v>
      </c>
      <c r="F36" s="15" t="s">
        <v>21</v>
      </c>
      <c r="G36" s="15" t="s">
        <v>339</v>
      </c>
      <c r="H36" s="50" t="s">
        <v>34</v>
      </c>
      <c r="I36" s="1">
        <v>58</v>
      </c>
    </row>
    <row r="37" spans="1:9" x14ac:dyDescent="0.25">
      <c r="A37" s="378"/>
      <c r="B37" s="24"/>
      <c r="C37" s="22"/>
      <c r="D37" s="22"/>
      <c r="E37" s="22"/>
      <c r="F37" s="22"/>
      <c r="G37" s="150"/>
      <c r="H37" s="48"/>
    </row>
    <row r="38" spans="1:9" ht="45" x14ac:dyDescent="0.25">
      <c r="A38" s="376" t="s">
        <v>11</v>
      </c>
      <c r="B38" s="17" t="s">
        <v>341</v>
      </c>
      <c r="C38" s="18" t="s">
        <v>22</v>
      </c>
      <c r="D38" s="18" t="s">
        <v>77</v>
      </c>
      <c r="E38" s="19" t="s">
        <v>12</v>
      </c>
      <c r="F38" s="18" t="s">
        <v>15</v>
      </c>
      <c r="G38" s="18" t="s">
        <v>340</v>
      </c>
      <c r="H38" s="47" t="s">
        <v>23</v>
      </c>
      <c r="I38" s="1">
        <v>30</v>
      </c>
    </row>
    <row r="39" spans="1:9" x14ac:dyDescent="0.25">
      <c r="A39" s="376"/>
      <c r="B39" s="20"/>
      <c r="C39" s="21"/>
      <c r="D39" s="21"/>
      <c r="E39" s="22"/>
      <c r="F39" s="23"/>
      <c r="G39" s="21"/>
      <c r="H39" s="48"/>
    </row>
    <row r="40" spans="1:9" ht="45" x14ac:dyDescent="0.25">
      <c r="A40" s="376"/>
      <c r="B40" s="149" t="s">
        <v>343</v>
      </c>
      <c r="C40" s="15" t="s">
        <v>20</v>
      </c>
      <c r="D40" s="15" t="s">
        <v>77</v>
      </c>
      <c r="E40" s="16" t="s">
        <v>12</v>
      </c>
      <c r="F40" s="15" t="s">
        <v>21</v>
      </c>
      <c r="G40" s="15" t="s">
        <v>344</v>
      </c>
      <c r="H40" s="50" t="s">
        <v>34</v>
      </c>
      <c r="I40" s="1">
        <v>43</v>
      </c>
    </row>
    <row r="41" spans="1:9" ht="15.75" thickBot="1" x14ac:dyDescent="0.3">
      <c r="A41" s="379"/>
      <c r="B41" s="53" t="s">
        <v>29</v>
      </c>
      <c r="C41" s="54">
        <v>10</v>
      </c>
      <c r="D41" s="54" t="s">
        <v>79</v>
      </c>
      <c r="E41" s="55" t="s">
        <v>30</v>
      </c>
      <c r="F41" s="56">
        <v>10</v>
      </c>
      <c r="G41" s="54" t="s">
        <v>269</v>
      </c>
      <c r="H41" s="57" t="s">
        <v>28</v>
      </c>
      <c r="I41" s="1">
        <v>69</v>
      </c>
    </row>
    <row r="42" spans="1:9" ht="15.75" thickBot="1" x14ac:dyDescent="0.3"/>
    <row r="43" spans="1:9" ht="15.75" thickBot="1" x14ac:dyDescent="0.3">
      <c r="A43" s="11" t="s">
        <v>70</v>
      </c>
      <c r="B43" s="30" t="s">
        <v>72</v>
      </c>
      <c r="C43" s="38" t="s">
        <v>27</v>
      </c>
      <c r="D43" s="36"/>
      <c r="E43" s="39" t="s">
        <v>24</v>
      </c>
      <c r="F43" s="36" t="s">
        <v>12</v>
      </c>
      <c r="G43" s="37" t="s">
        <v>41</v>
      </c>
      <c r="H43" s="11" t="s">
        <v>61</v>
      </c>
    </row>
    <row r="44" spans="1:9" x14ac:dyDescent="0.25">
      <c r="A44" s="27">
        <v>3</v>
      </c>
      <c r="B44" s="40" t="s">
        <v>55</v>
      </c>
      <c r="C44" s="29"/>
      <c r="D44" s="29"/>
      <c r="E44" s="27"/>
      <c r="F44" s="29"/>
      <c r="G44" s="29">
        <v>1</v>
      </c>
      <c r="H44" s="25" t="s">
        <v>64</v>
      </c>
    </row>
    <row r="45" spans="1:9" x14ac:dyDescent="0.25">
      <c r="A45" s="26">
        <v>13</v>
      </c>
      <c r="B45" s="41" t="s">
        <v>68</v>
      </c>
      <c r="C45" s="43">
        <v>2</v>
      </c>
      <c r="D45" s="43"/>
      <c r="E45" s="26">
        <v>2</v>
      </c>
      <c r="F45" s="43"/>
      <c r="G45" s="43"/>
      <c r="H45" s="25" t="s">
        <v>62</v>
      </c>
    </row>
    <row r="46" spans="1:9" x14ac:dyDescent="0.25">
      <c r="A46" s="26">
        <v>9</v>
      </c>
      <c r="B46" s="41" t="s">
        <v>12</v>
      </c>
      <c r="C46" s="43"/>
      <c r="D46" s="43"/>
      <c r="E46" s="26"/>
      <c r="F46" s="43">
        <v>2</v>
      </c>
      <c r="G46" s="43"/>
      <c r="H46" s="25" t="s">
        <v>316</v>
      </c>
    </row>
    <row r="47" spans="1:9" x14ac:dyDescent="0.25">
      <c r="A47" s="26">
        <v>6</v>
      </c>
      <c r="B47" s="41" t="s">
        <v>56</v>
      </c>
      <c r="C47" s="43">
        <v>3</v>
      </c>
      <c r="D47" s="43"/>
      <c r="E47" s="26">
        <v>3</v>
      </c>
      <c r="F47" s="43"/>
      <c r="G47" s="43"/>
      <c r="H47" s="25" t="s">
        <v>302</v>
      </c>
    </row>
    <row r="48" spans="1:9" x14ac:dyDescent="0.25">
      <c r="A48" s="26">
        <v>2</v>
      </c>
      <c r="B48" s="41" t="s">
        <v>282</v>
      </c>
      <c r="C48" s="43">
        <v>1</v>
      </c>
      <c r="D48" s="43"/>
      <c r="E48" s="26">
        <v>1</v>
      </c>
      <c r="F48" s="43"/>
      <c r="G48" s="43"/>
      <c r="H48" s="25" t="s">
        <v>301</v>
      </c>
    </row>
    <row r="49" spans="1:8" x14ac:dyDescent="0.25">
      <c r="A49" s="26">
        <v>5</v>
      </c>
      <c r="B49" s="41" t="s">
        <v>286</v>
      </c>
      <c r="C49" s="43">
        <v>2</v>
      </c>
      <c r="D49" s="43"/>
      <c r="E49" s="26">
        <v>3</v>
      </c>
      <c r="F49" s="43"/>
      <c r="G49" s="43"/>
      <c r="H49" s="25" t="s">
        <v>298</v>
      </c>
    </row>
    <row r="50" spans="1:8" x14ac:dyDescent="0.25">
      <c r="A50" s="26">
        <v>2</v>
      </c>
      <c r="B50" s="41" t="s">
        <v>57</v>
      </c>
      <c r="C50" s="43">
        <v>1</v>
      </c>
      <c r="D50" s="43"/>
      <c r="E50" s="26">
        <v>1</v>
      </c>
      <c r="F50" s="43"/>
      <c r="G50" s="43"/>
      <c r="H50" s="25" t="s">
        <v>63</v>
      </c>
    </row>
    <row r="51" spans="1:8" ht="15" customHeight="1" thickBot="1" x14ac:dyDescent="0.3">
      <c r="A51" s="45">
        <v>1</v>
      </c>
      <c r="B51" s="42" t="s">
        <v>58</v>
      </c>
      <c r="C51" s="44">
        <v>1</v>
      </c>
      <c r="D51" s="44"/>
      <c r="E51" s="45"/>
      <c r="F51" s="44"/>
      <c r="G51" s="44"/>
      <c r="H51" s="25" t="s">
        <v>65</v>
      </c>
    </row>
    <row r="52" spans="1:8" ht="15" customHeight="1" x14ac:dyDescent="0.25">
      <c r="A52" s="1">
        <v>1</v>
      </c>
      <c r="B52" s="2" t="s">
        <v>104</v>
      </c>
      <c r="H52" s="25" t="s">
        <v>66</v>
      </c>
    </row>
    <row r="53" spans="1:8" ht="15" customHeight="1" thickBot="1" x14ac:dyDescent="0.3">
      <c r="A53" s="1">
        <f>SUM(A44:A52)</f>
        <v>42</v>
      </c>
      <c r="H53" s="25" t="s">
        <v>67</v>
      </c>
    </row>
    <row r="54" spans="1:8" ht="15" customHeight="1" thickBot="1" x14ac:dyDescent="0.3">
      <c r="B54" s="40" t="s">
        <v>69</v>
      </c>
      <c r="C54" s="30" t="s">
        <v>71</v>
      </c>
      <c r="D54" s="63"/>
      <c r="H54" s="28" t="s">
        <v>271</v>
      </c>
    </row>
    <row r="55" spans="1:8" ht="30.75" thickBot="1" x14ac:dyDescent="0.3">
      <c r="B55" s="58" t="s">
        <v>74</v>
      </c>
      <c r="C55" s="61">
        <v>50</v>
      </c>
      <c r="D55" s="63"/>
      <c r="H55" s="11" t="s">
        <v>109</v>
      </c>
    </row>
    <row r="56" spans="1:8" x14ac:dyDescent="0.25">
      <c r="B56" s="59" t="s">
        <v>75</v>
      </c>
      <c r="C56" s="61">
        <v>50</v>
      </c>
      <c r="D56" s="63"/>
      <c r="H56" s="107" t="s">
        <v>110</v>
      </c>
    </row>
    <row r="57" spans="1:8" ht="15.75" thickBot="1" x14ac:dyDescent="0.3">
      <c r="B57" s="60" t="s">
        <v>60</v>
      </c>
      <c r="C57" s="62">
        <v>50</v>
      </c>
      <c r="D57" s="63"/>
      <c r="H57" s="105" t="s">
        <v>114</v>
      </c>
    </row>
    <row r="58" spans="1:8" x14ac:dyDescent="0.25">
      <c r="D58" s="63"/>
      <c r="H58" s="105" t="s">
        <v>119</v>
      </c>
    </row>
    <row r="59" spans="1:8" x14ac:dyDescent="0.25">
      <c r="H59" s="105" t="s">
        <v>270</v>
      </c>
    </row>
    <row r="60" spans="1:8" ht="15.75" thickBot="1" x14ac:dyDescent="0.3">
      <c r="H60" s="106" t="s">
        <v>117</v>
      </c>
    </row>
  </sheetData>
  <mergeCells count="12">
    <mergeCell ref="A2:A3"/>
    <mergeCell ref="A4:A5"/>
    <mergeCell ref="A15:A18"/>
    <mergeCell ref="A38:A41"/>
    <mergeCell ref="A6:A8"/>
    <mergeCell ref="A35:A37"/>
    <mergeCell ref="A9:A11"/>
    <mergeCell ref="A12:A14"/>
    <mergeCell ref="A19:A22"/>
    <mergeCell ref="A28:A30"/>
    <mergeCell ref="A23:A27"/>
    <mergeCell ref="A31:A34"/>
  </mergeCells>
  <hyperlinks>
    <hyperlink ref="H4" r:id="rId1"/>
    <hyperlink ref="H11" r:id="rId2"/>
    <hyperlink ref="H10" r:id="rId3"/>
    <hyperlink ref="H41" r:id="rId4"/>
    <hyperlink ref="H2" r:id="rId5"/>
    <hyperlink ref="H6" r:id="rId6"/>
    <hyperlink ref="H40" r:id="rId7"/>
    <hyperlink ref="H36" r:id="rId8"/>
    <hyperlink ref="H9" r:id="rId9"/>
    <hyperlink ref="H17" r:id="rId10"/>
    <hyperlink ref="H12" r:id="rId11"/>
    <hyperlink ref="H15" r:id="rId12"/>
    <hyperlink ref="H22" r:id="rId13"/>
    <hyperlink ref="H25" r:id="rId14"/>
    <hyperlink ref="H19" r:id="rId15"/>
    <hyperlink ref="H20" r:id="rId16"/>
    <hyperlink ref="H5" r:id="rId17"/>
    <hyperlink ref="H30" r:id="rId18"/>
    <hyperlink ref="H3" r:id="rId19"/>
    <hyperlink ref="H7" r:id="rId20"/>
    <hyperlink ref="H35" r:id="rId21"/>
    <hyperlink ref="H38" r:id="rId22"/>
    <hyperlink ref="H8" r:id="rId23"/>
    <hyperlink ref="H13" r:id="rId24"/>
    <hyperlink ref="H27" r:id="rId25"/>
    <hyperlink ref="H24" r:id="rId26"/>
    <hyperlink ref="H16" r:id="rId27"/>
    <hyperlink ref="H21" r:id="rId28"/>
    <hyperlink ref="H26" r:id="rId29"/>
    <hyperlink ref="H34" r:id="rId30"/>
    <hyperlink ref="H29" r:id="rId31"/>
    <hyperlink ref="H23" r:id="rId32"/>
    <hyperlink ref="H31" r:id="rId33"/>
  </hyperlinks>
  <pageMargins left="0.31496062992125984" right="0.31496062992125984" top="0.15748031496062992" bottom="0.15748031496062992" header="0.31496062992125984" footer="0.31496062992125984"/>
  <pageSetup paperSize="8" orientation="portrait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A2" sqref="A2:D19"/>
    </sheetView>
  </sheetViews>
  <sheetFormatPr defaultRowHeight="15" x14ac:dyDescent="0.25"/>
  <cols>
    <col min="1" max="1" width="16.28515625" bestFit="1" customWidth="1"/>
    <col min="3" max="3" width="17.28515625" bestFit="1" customWidth="1"/>
  </cols>
  <sheetData>
    <row r="2" spans="1:4" x14ac:dyDescent="0.25">
      <c r="A2" s="349" t="s">
        <v>336</v>
      </c>
      <c r="B2" s="126">
        <v>6.9525462962962969E-2</v>
      </c>
      <c r="C2" s="268" t="s">
        <v>173</v>
      </c>
      <c r="D2" s="126">
        <v>6.3310185185185178E-2</v>
      </c>
    </row>
    <row r="3" spans="1:4" x14ac:dyDescent="0.25">
      <c r="A3" s="349" t="s">
        <v>333</v>
      </c>
      <c r="B3" s="126">
        <v>7.3576388888888886E-2</v>
      </c>
      <c r="C3" s="268" t="s">
        <v>318</v>
      </c>
      <c r="D3" s="126">
        <v>6.7013888888888887E-2</v>
      </c>
    </row>
    <row r="4" spans="1:4" x14ac:dyDescent="0.25">
      <c r="A4" s="349" t="s">
        <v>211</v>
      </c>
      <c r="B4" s="126">
        <v>7.4375000000000011E-2</v>
      </c>
      <c r="C4" s="268" t="s">
        <v>234</v>
      </c>
      <c r="D4" s="126">
        <v>6.7719907407407409E-2</v>
      </c>
    </row>
    <row r="5" spans="1:4" x14ac:dyDescent="0.25">
      <c r="A5" s="349" t="s">
        <v>179</v>
      </c>
      <c r="B5" s="126">
        <v>7.6400462962962962E-2</v>
      </c>
      <c r="C5" s="268" t="s">
        <v>93</v>
      </c>
      <c r="D5" s="126">
        <v>6.9687499999999999E-2</v>
      </c>
    </row>
    <row r="6" spans="1:4" x14ac:dyDescent="0.25">
      <c r="A6" s="349" t="s">
        <v>127</v>
      </c>
      <c r="B6" s="126">
        <v>7.9085648148148155E-2</v>
      </c>
      <c r="C6" s="268" t="s">
        <v>132</v>
      </c>
      <c r="D6" s="126">
        <v>6.997685185185186E-2</v>
      </c>
    </row>
    <row r="7" spans="1:4" x14ac:dyDescent="0.25">
      <c r="A7" s="349" t="s">
        <v>325</v>
      </c>
      <c r="B7" s="126">
        <v>8.1944444444444445E-2</v>
      </c>
      <c r="C7" s="268" t="s">
        <v>166</v>
      </c>
      <c r="D7" s="126">
        <v>7.3518518518518525E-2</v>
      </c>
    </row>
    <row r="8" spans="1:4" x14ac:dyDescent="0.25">
      <c r="A8" s="349" t="s">
        <v>320</v>
      </c>
      <c r="B8" s="126">
        <v>8.222222222222221E-2</v>
      </c>
      <c r="C8" s="268" t="s">
        <v>129</v>
      </c>
      <c r="D8" s="126">
        <v>7.362268518518518E-2</v>
      </c>
    </row>
    <row r="9" spans="1:4" x14ac:dyDescent="0.25">
      <c r="A9" s="349" t="s">
        <v>185</v>
      </c>
      <c r="B9" s="126">
        <v>8.2407407407407415E-2</v>
      </c>
      <c r="C9" s="268" t="s">
        <v>377</v>
      </c>
      <c r="D9" s="126">
        <v>7.3692129629629635E-2</v>
      </c>
    </row>
    <row r="10" spans="1:4" x14ac:dyDescent="0.25">
      <c r="A10" s="349" t="s">
        <v>337</v>
      </c>
      <c r="B10" s="126">
        <v>8.2442129629629629E-2</v>
      </c>
      <c r="C10" s="268" t="s">
        <v>360</v>
      </c>
      <c r="D10" s="126">
        <v>7.3576388888888886E-2</v>
      </c>
    </row>
    <row r="11" spans="1:4" x14ac:dyDescent="0.25">
      <c r="A11" s="349" t="s">
        <v>163</v>
      </c>
      <c r="B11" s="126">
        <v>8.3379629629629637E-2</v>
      </c>
      <c r="C11" s="268" t="s">
        <v>176</v>
      </c>
      <c r="D11" s="126">
        <v>7.4178240740740739E-2</v>
      </c>
    </row>
    <row r="12" spans="1:4" x14ac:dyDescent="0.25">
      <c r="A12" s="349" t="s">
        <v>167</v>
      </c>
      <c r="B12" s="126">
        <v>8.3657407407407403E-2</v>
      </c>
      <c r="C12" s="268" t="s">
        <v>328</v>
      </c>
      <c r="D12" s="126">
        <v>7.4872685185185181E-2</v>
      </c>
    </row>
    <row r="13" spans="1:4" x14ac:dyDescent="0.25">
      <c r="A13" s="349" t="s">
        <v>148</v>
      </c>
      <c r="B13" s="126">
        <v>8.5185185185185183E-2</v>
      </c>
      <c r="C13" s="268" t="s">
        <v>123</v>
      </c>
      <c r="D13" s="126">
        <v>7.5798611111111108E-2</v>
      </c>
    </row>
    <row r="14" spans="1:4" x14ac:dyDescent="0.25">
      <c r="A14" s="349" t="s">
        <v>125</v>
      </c>
      <c r="B14" s="126">
        <v>8.5243055555555558E-2</v>
      </c>
      <c r="C14" s="268" t="s">
        <v>206</v>
      </c>
      <c r="D14" s="126">
        <v>8.1550925925925929E-2</v>
      </c>
    </row>
    <row r="15" spans="1:4" x14ac:dyDescent="0.25">
      <c r="A15" s="349" t="s">
        <v>162</v>
      </c>
      <c r="B15" s="126">
        <v>8.5405092592592588E-2</v>
      </c>
      <c r="C15" s="268" t="s">
        <v>194</v>
      </c>
      <c r="D15" s="126">
        <v>8.1851851851851856E-2</v>
      </c>
    </row>
    <row r="16" spans="1:4" x14ac:dyDescent="0.25">
      <c r="A16" s="349" t="s">
        <v>331</v>
      </c>
      <c r="B16" s="126">
        <v>8.9849537037037033E-2</v>
      </c>
      <c r="C16" s="268" t="s">
        <v>347</v>
      </c>
      <c r="D16" s="126">
        <v>8.4722222222222213E-2</v>
      </c>
    </row>
    <row r="17" spans="1:4" x14ac:dyDescent="0.25">
      <c r="A17" s="349" t="s">
        <v>222</v>
      </c>
      <c r="B17" s="126">
        <v>9.0023148148148144E-2</v>
      </c>
      <c r="C17" s="268" t="s">
        <v>378</v>
      </c>
      <c r="D17" s="126">
        <v>8.9965277777777783E-2</v>
      </c>
    </row>
    <row r="18" spans="1:4" x14ac:dyDescent="0.25">
      <c r="A18" s="349" t="s">
        <v>153</v>
      </c>
      <c r="B18" s="126">
        <v>0.10843750000000001</v>
      </c>
      <c r="C18" s="268" t="s">
        <v>212</v>
      </c>
      <c r="D18" s="126">
        <v>0.11346064814814816</v>
      </c>
    </row>
    <row r="19" spans="1:4" x14ac:dyDescent="0.25">
      <c r="A19" s="349" t="s">
        <v>354</v>
      </c>
      <c r="B19" s="126">
        <v>0.10929398148148149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77"/>
  <sheetViews>
    <sheetView zoomScaleNormal="100" workbookViewId="0">
      <pane xSplit="2" ySplit="2" topLeftCell="AV3" activePane="bottomRight" state="frozen"/>
      <selection pane="topRight" activeCell="C1" sqref="C1"/>
      <selection pane="bottomLeft" activeCell="A3" sqref="A3"/>
      <selection pane="bottomRight" activeCell="A13" sqref="A13:XFD13"/>
    </sheetView>
  </sheetViews>
  <sheetFormatPr defaultRowHeight="15" x14ac:dyDescent="0.25"/>
  <cols>
    <col min="1" max="1" width="22.85546875" style="88" bestFit="1" customWidth="1"/>
    <col min="2" max="22" width="4.5703125" style="86" bestFit="1" customWidth="1"/>
    <col min="23" max="52" width="4.5703125" style="86" customWidth="1"/>
    <col min="53" max="53" width="3.7109375" style="86" customWidth="1"/>
    <col min="54" max="57" width="4.5703125" style="86" customWidth="1"/>
    <col min="58" max="58" width="4.5703125" style="86" hidden="1" customWidth="1"/>
    <col min="59" max="68" width="4.5703125" style="86" bestFit="1" customWidth="1"/>
    <col min="69" max="69" width="2.28515625" style="86" bestFit="1" customWidth="1"/>
    <col min="70" max="84" width="4.5703125" style="86" bestFit="1" customWidth="1"/>
    <col min="85" max="16384" width="9.140625" style="86"/>
  </cols>
  <sheetData>
    <row r="1" spans="1:84" ht="33.75" customHeight="1" thickBot="1" x14ac:dyDescent="0.3">
      <c r="A1" s="375" t="s">
        <v>88</v>
      </c>
      <c r="B1" s="389" t="s">
        <v>107</v>
      </c>
      <c r="C1" s="401" t="s">
        <v>80</v>
      </c>
      <c r="D1" s="402"/>
      <c r="E1" s="402"/>
      <c r="F1" s="402"/>
      <c r="G1" s="402"/>
      <c r="H1" s="402"/>
      <c r="I1" s="403"/>
      <c r="J1" s="404" t="s">
        <v>86</v>
      </c>
      <c r="K1" s="404"/>
      <c r="L1" s="404"/>
      <c r="M1" s="404"/>
      <c r="N1" s="404"/>
      <c r="O1" s="404"/>
      <c r="P1" s="383" t="s">
        <v>97</v>
      </c>
      <c r="Q1" s="381" t="s">
        <v>31</v>
      </c>
      <c r="R1" s="383" t="s">
        <v>289</v>
      </c>
      <c r="S1" s="381" t="s">
        <v>98</v>
      </c>
      <c r="T1" s="408" t="s">
        <v>95</v>
      </c>
      <c r="U1" s="409"/>
      <c r="V1" s="410"/>
      <c r="W1" s="405" t="s">
        <v>87</v>
      </c>
      <c r="X1" s="406"/>
      <c r="Y1" s="406"/>
      <c r="Z1" s="406"/>
      <c r="AA1" s="407"/>
      <c r="AB1" s="396" t="s">
        <v>84</v>
      </c>
      <c r="AC1" s="383" t="s">
        <v>250</v>
      </c>
      <c r="AD1" s="398" t="s">
        <v>294</v>
      </c>
      <c r="AE1" s="399"/>
      <c r="AF1" s="399"/>
      <c r="AG1" s="399"/>
      <c r="AH1" s="399"/>
      <c r="AI1" s="400"/>
      <c r="AJ1" s="383" t="s">
        <v>101</v>
      </c>
      <c r="AK1" s="381" t="s">
        <v>100</v>
      </c>
      <c r="AL1" s="383" t="s">
        <v>48</v>
      </c>
      <c r="AM1" s="383" t="s">
        <v>49</v>
      </c>
      <c r="AN1" s="383" t="s">
        <v>284</v>
      </c>
      <c r="AO1" s="381" t="s">
        <v>291</v>
      </c>
      <c r="AP1" s="383" t="s">
        <v>99</v>
      </c>
      <c r="AQ1" s="381" t="s">
        <v>292</v>
      </c>
      <c r="AR1" s="391" t="s">
        <v>102</v>
      </c>
      <c r="AS1" s="392"/>
      <c r="AT1" s="392"/>
      <c r="AU1" s="392"/>
      <c r="AV1" s="392"/>
      <c r="AW1" s="392"/>
      <c r="AX1" s="393"/>
      <c r="AY1" s="394" t="s">
        <v>315</v>
      </c>
      <c r="AZ1" s="381" t="s">
        <v>293</v>
      </c>
      <c r="BA1" s="383"/>
      <c r="BB1" s="381" t="s">
        <v>29</v>
      </c>
      <c r="BC1" s="383" t="s">
        <v>105</v>
      </c>
      <c r="BD1" s="381" t="s">
        <v>106</v>
      </c>
      <c r="BE1" s="381" t="s">
        <v>103</v>
      </c>
      <c r="BF1" s="389" t="s">
        <v>107</v>
      </c>
      <c r="BG1" s="383" t="s">
        <v>97</v>
      </c>
      <c r="BH1" s="383" t="s">
        <v>289</v>
      </c>
      <c r="BI1" s="387" t="s">
        <v>133</v>
      </c>
      <c r="BJ1" s="383" t="s">
        <v>250</v>
      </c>
      <c r="BK1" s="385" t="s">
        <v>101</v>
      </c>
      <c r="BL1" s="385" t="s">
        <v>48</v>
      </c>
      <c r="BM1" s="385" t="s">
        <v>49</v>
      </c>
      <c r="BN1" s="385" t="s">
        <v>284</v>
      </c>
      <c r="BO1" s="385" t="s">
        <v>99</v>
      </c>
      <c r="BP1" s="385" t="s">
        <v>134</v>
      </c>
      <c r="BQ1" s="383"/>
      <c r="BR1" s="381" t="s">
        <v>104</v>
      </c>
      <c r="BS1" s="381" t="s">
        <v>31</v>
      </c>
      <c r="BT1" s="381" t="s">
        <v>98</v>
      </c>
      <c r="BU1" s="411" t="s">
        <v>135</v>
      </c>
      <c r="BV1" s="381" t="s">
        <v>294</v>
      </c>
      <c r="BW1" s="381" t="s">
        <v>100</v>
      </c>
      <c r="BX1" s="381" t="s">
        <v>291</v>
      </c>
      <c r="BY1" s="381" t="s">
        <v>292</v>
      </c>
      <c r="BZ1" s="394" t="s">
        <v>315</v>
      </c>
      <c r="CA1" s="381" t="s">
        <v>293</v>
      </c>
      <c r="CB1" s="415" t="s">
        <v>29</v>
      </c>
      <c r="CC1" s="413" t="s">
        <v>107</v>
      </c>
      <c r="CD1" s="380" t="s">
        <v>304</v>
      </c>
      <c r="CE1" s="380" t="s">
        <v>204</v>
      </c>
      <c r="CF1" s="380" t="s">
        <v>208</v>
      </c>
    </row>
    <row r="2" spans="1:84" s="87" customFormat="1" ht="72.75" customHeight="1" thickBot="1" x14ac:dyDescent="0.3">
      <c r="A2" s="374"/>
      <c r="B2" s="390"/>
      <c r="C2" s="178" t="s">
        <v>81</v>
      </c>
      <c r="D2" s="179" t="s">
        <v>82</v>
      </c>
      <c r="E2" s="179" t="s">
        <v>290</v>
      </c>
      <c r="F2" s="179" t="s">
        <v>345</v>
      </c>
      <c r="G2" s="179" t="s">
        <v>346</v>
      </c>
      <c r="H2" s="179" t="s">
        <v>83</v>
      </c>
      <c r="I2" s="179" t="s">
        <v>85</v>
      </c>
      <c r="J2" s="180" t="s">
        <v>296</v>
      </c>
      <c r="K2" s="180" t="s">
        <v>297</v>
      </c>
      <c r="L2" s="180" t="s">
        <v>379</v>
      </c>
      <c r="M2" s="180" t="s">
        <v>380</v>
      </c>
      <c r="N2" s="180" t="s">
        <v>83</v>
      </c>
      <c r="O2" s="180" t="s">
        <v>85</v>
      </c>
      <c r="P2" s="384"/>
      <c r="Q2" s="382"/>
      <c r="R2" s="384"/>
      <c r="S2" s="382"/>
      <c r="T2" s="181" t="s">
        <v>96</v>
      </c>
      <c r="U2" s="181" t="s">
        <v>154</v>
      </c>
      <c r="V2" s="109" t="s">
        <v>85</v>
      </c>
      <c r="W2" s="182" t="s">
        <v>73</v>
      </c>
      <c r="X2" s="182" t="s">
        <v>6</v>
      </c>
      <c r="Y2" s="182" t="s">
        <v>7</v>
      </c>
      <c r="Z2" s="182" t="s">
        <v>83</v>
      </c>
      <c r="AA2" s="111" t="s">
        <v>85</v>
      </c>
      <c r="AB2" s="397"/>
      <c r="AC2" s="384"/>
      <c r="AD2" s="182" t="s">
        <v>6</v>
      </c>
      <c r="AE2" s="182" t="s">
        <v>7</v>
      </c>
      <c r="AF2" s="182" t="s">
        <v>8</v>
      </c>
      <c r="AG2" s="182" t="s">
        <v>295</v>
      </c>
      <c r="AH2" s="182" t="s">
        <v>83</v>
      </c>
      <c r="AI2" s="207" t="s">
        <v>85</v>
      </c>
      <c r="AJ2" s="384"/>
      <c r="AK2" s="382"/>
      <c r="AL2" s="384"/>
      <c r="AM2" s="384"/>
      <c r="AN2" s="384"/>
      <c r="AO2" s="382"/>
      <c r="AP2" s="384"/>
      <c r="AQ2" s="382"/>
      <c r="AR2" s="185">
        <v>42217</v>
      </c>
      <c r="AS2" s="185">
        <v>42224</v>
      </c>
      <c r="AT2" s="185">
        <v>42231</v>
      </c>
      <c r="AU2" s="185">
        <v>42238</v>
      </c>
      <c r="AV2" s="185">
        <v>42245</v>
      </c>
      <c r="AW2" s="186" t="s">
        <v>83</v>
      </c>
      <c r="AX2" s="110" t="s">
        <v>85</v>
      </c>
      <c r="AY2" s="395"/>
      <c r="AZ2" s="382"/>
      <c r="BA2" s="384"/>
      <c r="BB2" s="382"/>
      <c r="BC2" s="384"/>
      <c r="BD2" s="382"/>
      <c r="BE2" s="382"/>
      <c r="BF2" s="390"/>
      <c r="BG2" s="384"/>
      <c r="BH2" s="384"/>
      <c r="BI2" s="388"/>
      <c r="BJ2" s="384"/>
      <c r="BK2" s="386"/>
      <c r="BL2" s="386"/>
      <c r="BM2" s="386"/>
      <c r="BN2" s="386"/>
      <c r="BO2" s="386"/>
      <c r="BP2" s="386"/>
      <c r="BQ2" s="384"/>
      <c r="BR2" s="382"/>
      <c r="BS2" s="382"/>
      <c r="BT2" s="382"/>
      <c r="BU2" s="412"/>
      <c r="BV2" s="382"/>
      <c r="BW2" s="382"/>
      <c r="BX2" s="382"/>
      <c r="BY2" s="382"/>
      <c r="BZ2" s="395"/>
      <c r="CA2" s="382"/>
      <c r="CB2" s="416"/>
      <c r="CC2" s="414"/>
      <c r="CD2" s="380"/>
      <c r="CE2" s="380"/>
      <c r="CF2" s="380"/>
    </row>
    <row r="3" spans="1:84" ht="15.75" thickBot="1" x14ac:dyDescent="0.3">
      <c r="A3" s="187" t="s">
        <v>150</v>
      </c>
      <c r="B3" s="153">
        <f>CC3</f>
        <v>694</v>
      </c>
      <c r="C3" s="365"/>
      <c r="D3" s="371">
        <v>66</v>
      </c>
      <c r="E3" s="371"/>
      <c r="F3" s="371"/>
      <c r="G3" s="371"/>
      <c r="H3" s="371">
        <f>MIN(C3:G3)</f>
        <v>66</v>
      </c>
      <c r="I3" s="371">
        <v>50</v>
      </c>
      <c r="J3" s="366">
        <v>57</v>
      </c>
      <c r="K3" s="366">
        <v>32</v>
      </c>
      <c r="L3" s="366">
        <v>36</v>
      </c>
      <c r="M3" s="366"/>
      <c r="N3" s="366">
        <f>MIN(J3:M3)</f>
        <v>32</v>
      </c>
      <c r="O3" s="366">
        <v>49</v>
      </c>
      <c r="P3" s="166">
        <v>50</v>
      </c>
      <c r="Q3" s="168">
        <v>50</v>
      </c>
      <c r="R3" s="166">
        <v>50</v>
      </c>
      <c r="S3" s="168"/>
      <c r="T3" s="209">
        <v>50</v>
      </c>
      <c r="U3" s="209"/>
      <c r="V3" s="166">
        <f>MAX(T3:U3)</f>
        <v>50</v>
      </c>
      <c r="W3" s="370">
        <v>14</v>
      </c>
      <c r="X3" s="370"/>
      <c r="Y3" s="370"/>
      <c r="Z3" s="370">
        <f>MIN(W3:Y3)</f>
        <v>14</v>
      </c>
      <c r="AA3" s="171">
        <v>50</v>
      </c>
      <c r="AB3" s="369">
        <v>48</v>
      </c>
      <c r="AC3" s="166">
        <v>50</v>
      </c>
      <c r="AD3" s="370"/>
      <c r="AE3" s="370"/>
      <c r="AF3" s="370">
        <v>16</v>
      </c>
      <c r="AG3" s="370"/>
      <c r="AH3" s="298">
        <f>MIN(AD3:AG3)</f>
        <v>16</v>
      </c>
      <c r="AI3" s="171">
        <v>49</v>
      </c>
      <c r="AJ3" s="166">
        <v>50</v>
      </c>
      <c r="AK3" s="168"/>
      <c r="AL3" s="166"/>
      <c r="AM3" s="166"/>
      <c r="AN3" s="166">
        <v>50</v>
      </c>
      <c r="AO3" s="168">
        <v>50</v>
      </c>
      <c r="AP3" s="166"/>
      <c r="AQ3" s="168"/>
      <c r="AR3" s="368"/>
      <c r="AS3" s="368"/>
      <c r="AT3" s="368"/>
      <c r="AU3" s="368"/>
      <c r="AV3" s="368"/>
      <c r="AW3" s="368">
        <f>MIN(AR3:AV3)</f>
        <v>0</v>
      </c>
      <c r="AX3" s="166"/>
      <c r="AY3" s="168">
        <v>48</v>
      </c>
      <c r="AZ3" s="168"/>
      <c r="BA3" s="166"/>
      <c r="BB3" s="168"/>
      <c r="BC3" s="166">
        <f>SUMPRODUCT(LARGE(BG3:BQ3,{1;2;3;4;5}))</f>
        <v>250</v>
      </c>
      <c r="BD3" s="168">
        <f>SUMPRODUCT(LARGE(BS3:CB3,{1;2;3;4;5}))</f>
        <v>247</v>
      </c>
      <c r="BE3" s="174">
        <f>SUM(I3,O3,AB3)</f>
        <v>147</v>
      </c>
      <c r="BF3" s="168">
        <f>SUM(BC3:BE3)</f>
        <v>644</v>
      </c>
      <c r="BG3" s="166">
        <f>P3</f>
        <v>50</v>
      </c>
      <c r="BH3" s="355">
        <f>R3</f>
        <v>50</v>
      </c>
      <c r="BI3" s="355">
        <f>V3</f>
        <v>50</v>
      </c>
      <c r="BJ3" s="166">
        <f>AC3</f>
        <v>50</v>
      </c>
      <c r="BK3" s="208">
        <f>AJ3</f>
        <v>50</v>
      </c>
      <c r="BL3" s="166">
        <f>AL3</f>
        <v>0</v>
      </c>
      <c r="BM3" s="166">
        <f>AM3</f>
        <v>0</v>
      </c>
      <c r="BN3" s="166">
        <f>AN3</f>
        <v>50</v>
      </c>
      <c r="BO3" s="208">
        <f>AP3</f>
        <v>0</v>
      </c>
      <c r="BP3" s="166">
        <f>AX3</f>
        <v>0</v>
      </c>
      <c r="BQ3" s="166">
        <f>BA3</f>
        <v>0</v>
      </c>
      <c r="BR3" s="208"/>
      <c r="BS3" s="168">
        <f>Q3</f>
        <v>50</v>
      </c>
      <c r="BT3" s="309">
        <f>S3</f>
        <v>0</v>
      </c>
      <c r="BU3" s="171">
        <f>AA3</f>
        <v>50</v>
      </c>
      <c r="BV3" s="168">
        <f>AI3</f>
        <v>49</v>
      </c>
      <c r="BW3" s="208">
        <f>AK3</f>
        <v>0</v>
      </c>
      <c r="BX3" s="168">
        <f>AO3</f>
        <v>50</v>
      </c>
      <c r="BY3" s="168">
        <f>AQ3</f>
        <v>0</v>
      </c>
      <c r="BZ3" s="208">
        <f>AY3</f>
        <v>48</v>
      </c>
      <c r="CA3" s="168">
        <f>AZ3</f>
        <v>0</v>
      </c>
      <c r="CB3" s="210">
        <f>BB3</f>
        <v>0</v>
      </c>
      <c r="CC3" s="153">
        <f>SUM(BG3:CB3,BE3)</f>
        <v>694</v>
      </c>
      <c r="CD3" s="200">
        <v>4</v>
      </c>
      <c r="CE3" s="168">
        <v>11</v>
      </c>
      <c r="CF3" s="175">
        <f>4-CD3</f>
        <v>0</v>
      </c>
    </row>
    <row r="4" spans="1:84" ht="15.75" thickBot="1" x14ac:dyDescent="0.3">
      <c r="A4" s="188" t="s">
        <v>146</v>
      </c>
      <c r="B4" s="151">
        <f>CC4</f>
        <v>673</v>
      </c>
      <c r="C4" s="90">
        <v>163</v>
      </c>
      <c r="D4" s="64"/>
      <c r="E4" s="64"/>
      <c r="F4" s="64">
        <v>147</v>
      </c>
      <c r="G4" s="64">
        <v>148</v>
      </c>
      <c r="H4" s="64">
        <f>MIN(C4:G4)</f>
        <v>147</v>
      </c>
      <c r="I4" s="64">
        <v>44</v>
      </c>
      <c r="J4" s="65"/>
      <c r="K4" s="65">
        <v>57</v>
      </c>
      <c r="L4" s="65"/>
      <c r="M4" s="65">
        <v>58</v>
      </c>
      <c r="N4" s="65">
        <f>MIN(J4:M4)</f>
        <v>57</v>
      </c>
      <c r="O4" s="65">
        <v>46</v>
      </c>
      <c r="P4" s="84">
        <v>48</v>
      </c>
      <c r="Q4" s="66">
        <v>46</v>
      </c>
      <c r="R4" s="84">
        <v>49</v>
      </c>
      <c r="S4" s="66">
        <v>47</v>
      </c>
      <c r="T4" s="75">
        <v>46</v>
      </c>
      <c r="U4" s="75"/>
      <c r="V4" s="166">
        <f>MAX(T4:U4)</f>
        <v>46</v>
      </c>
      <c r="W4" s="78">
        <v>24</v>
      </c>
      <c r="X4" s="78">
        <v>12</v>
      </c>
      <c r="Y4" s="78">
        <v>15</v>
      </c>
      <c r="Z4" s="78">
        <f>MIN(W4:Y4)</f>
        <v>12</v>
      </c>
      <c r="AA4" s="89">
        <v>48</v>
      </c>
      <c r="AB4" s="67">
        <v>46</v>
      </c>
      <c r="AC4" s="84">
        <v>49</v>
      </c>
      <c r="AD4" s="78"/>
      <c r="AE4" s="78"/>
      <c r="AF4" s="78"/>
      <c r="AG4" s="78"/>
      <c r="AH4" s="298">
        <f>MIN(AD4:AG4)</f>
        <v>0</v>
      </c>
      <c r="AI4" s="89"/>
      <c r="AJ4" s="84"/>
      <c r="AK4" s="66">
        <v>49</v>
      </c>
      <c r="AL4" s="84">
        <v>48</v>
      </c>
      <c r="AM4" s="84">
        <v>50</v>
      </c>
      <c r="AN4" s="84">
        <v>49</v>
      </c>
      <c r="AO4" s="66">
        <v>49</v>
      </c>
      <c r="AP4" s="84">
        <v>50</v>
      </c>
      <c r="AQ4" s="66">
        <v>49</v>
      </c>
      <c r="AR4" s="82"/>
      <c r="AS4" s="82"/>
      <c r="AT4" s="82"/>
      <c r="AU4" s="82"/>
      <c r="AV4" s="82"/>
      <c r="AW4" s="82">
        <f>MIN(AR4:AV4)</f>
        <v>0</v>
      </c>
      <c r="AX4" s="84">
        <v>48</v>
      </c>
      <c r="AY4" s="66"/>
      <c r="AZ4" s="66"/>
      <c r="BA4" s="84"/>
      <c r="BB4" s="66"/>
      <c r="BC4" s="84">
        <f>SUMPRODUCT(LARGE(BG4:BQ4,{1;2;3;4;5}))</f>
        <v>247</v>
      </c>
      <c r="BD4" s="66">
        <f>SUMPRODUCT(LARGE(BS4:CB4,{1;2;3;4;5}))</f>
        <v>242</v>
      </c>
      <c r="BE4" s="174">
        <f>SUM(I4,O4,AB4)</f>
        <v>136</v>
      </c>
      <c r="BF4" s="66">
        <f>SUM(BC4:BE4)</f>
        <v>625</v>
      </c>
      <c r="BG4" s="166">
        <f>P4</f>
        <v>48</v>
      </c>
      <c r="BH4" s="322">
        <f>R4</f>
        <v>49</v>
      </c>
      <c r="BI4" s="371"/>
      <c r="BJ4" s="166">
        <f>AC4</f>
        <v>49</v>
      </c>
      <c r="BK4" s="208">
        <f>AJ4</f>
        <v>0</v>
      </c>
      <c r="BL4" s="371"/>
      <c r="BM4" s="166">
        <f>AM4</f>
        <v>50</v>
      </c>
      <c r="BN4" s="166">
        <f>AN4</f>
        <v>49</v>
      </c>
      <c r="BO4" s="208">
        <f>AP4</f>
        <v>50</v>
      </c>
      <c r="BP4" s="362"/>
      <c r="BQ4" s="166">
        <f>BA4</f>
        <v>0</v>
      </c>
      <c r="BR4" s="369"/>
      <c r="BS4" s="371"/>
      <c r="BT4" s="208">
        <f>S4</f>
        <v>47</v>
      </c>
      <c r="BU4" s="171">
        <f>AA4</f>
        <v>48</v>
      </c>
      <c r="BV4" s="168">
        <f>AI4</f>
        <v>0</v>
      </c>
      <c r="BW4" s="208">
        <f>AK4</f>
        <v>49</v>
      </c>
      <c r="BX4" s="168">
        <f>AO4</f>
        <v>49</v>
      </c>
      <c r="BY4" s="168">
        <f>AQ4</f>
        <v>49</v>
      </c>
      <c r="BZ4" s="208">
        <f>AY4</f>
        <v>0</v>
      </c>
      <c r="CA4" s="168">
        <f>AZ4</f>
        <v>0</v>
      </c>
      <c r="CB4" s="210">
        <f>BB4</f>
        <v>0</v>
      </c>
      <c r="CC4" s="153">
        <f>SUM(BG4:CB4,BE4)</f>
        <v>673</v>
      </c>
      <c r="CD4" s="200">
        <v>5</v>
      </c>
      <c r="CE4" s="168">
        <v>15</v>
      </c>
      <c r="CF4" s="175">
        <f>4-CD4</f>
        <v>-1</v>
      </c>
    </row>
    <row r="5" spans="1:84" ht="15.75" thickBot="1" x14ac:dyDescent="0.3">
      <c r="A5" s="188" t="s">
        <v>137</v>
      </c>
      <c r="B5" s="151">
        <f>CC5</f>
        <v>664</v>
      </c>
      <c r="C5" s="90"/>
      <c r="D5" s="64">
        <v>137</v>
      </c>
      <c r="E5" s="64"/>
      <c r="F5" s="64"/>
      <c r="G5" s="64"/>
      <c r="H5" s="64">
        <f>MIN(C5:G5)</f>
        <v>137</v>
      </c>
      <c r="I5" s="64">
        <v>46</v>
      </c>
      <c r="J5" s="65"/>
      <c r="K5" s="65"/>
      <c r="L5" s="65">
        <v>67</v>
      </c>
      <c r="M5" s="65"/>
      <c r="N5" s="65">
        <f>MIN(J5:M5)</f>
        <v>67</v>
      </c>
      <c r="O5" s="65">
        <v>45</v>
      </c>
      <c r="P5" s="84"/>
      <c r="Q5" s="66">
        <v>49</v>
      </c>
      <c r="R5" s="84"/>
      <c r="S5" s="66">
        <v>48</v>
      </c>
      <c r="T5" s="75">
        <v>47</v>
      </c>
      <c r="U5" s="75"/>
      <c r="V5" s="166">
        <f>MAX(T5:U5)</f>
        <v>47</v>
      </c>
      <c r="W5" s="78"/>
      <c r="X5" s="78"/>
      <c r="Y5" s="78">
        <v>19</v>
      </c>
      <c r="Z5" s="78">
        <f>MIN(W5:Y5)</f>
        <v>19</v>
      </c>
      <c r="AA5" s="89">
        <v>43</v>
      </c>
      <c r="AB5" s="67">
        <v>47</v>
      </c>
      <c r="AC5" s="84">
        <v>48</v>
      </c>
      <c r="AD5" s="78">
        <v>37</v>
      </c>
      <c r="AE5" s="78">
        <v>34</v>
      </c>
      <c r="AF5" s="78"/>
      <c r="AG5" s="78"/>
      <c r="AH5" s="298">
        <f>MIN(AD5:AG5)</f>
        <v>34</v>
      </c>
      <c r="AI5" s="89">
        <v>47</v>
      </c>
      <c r="AJ5" s="84"/>
      <c r="AK5" s="66"/>
      <c r="AL5" s="84">
        <v>49</v>
      </c>
      <c r="AM5" s="84">
        <v>49</v>
      </c>
      <c r="AN5" s="84"/>
      <c r="AO5" s="66"/>
      <c r="AP5" s="84"/>
      <c r="AQ5" s="66"/>
      <c r="AR5" s="82"/>
      <c r="AS5" s="82"/>
      <c r="AT5" s="82"/>
      <c r="AU5" s="82"/>
      <c r="AV5" s="82"/>
      <c r="AW5" s="82">
        <f>MIN(AR5:AV5)</f>
        <v>0</v>
      </c>
      <c r="AX5" s="84">
        <v>42</v>
      </c>
      <c r="AY5" s="66">
        <v>50</v>
      </c>
      <c r="AZ5" s="66">
        <v>47</v>
      </c>
      <c r="BA5" s="84"/>
      <c r="BB5" s="66">
        <v>49</v>
      </c>
      <c r="BC5" s="84">
        <f>SUMPRODUCT(LARGE(BG5:BQ5,{1;2;3;4;5}))</f>
        <v>193</v>
      </c>
      <c r="BD5" s="66">
        <f>SUMPRODUCT(LARGE(BS5:CB5,{1;2;3;4;5}))</f>
        <v>243</v>
      </c>
      <c r="BE5" s="174">
        <f>SUM(I5,O5,AB5)</f>
        <v>138</v>
      </c>
      <c r="BF5" s="66">
        <f>SUM(BC5:BE5)</f>
        <v>574</v>
      </c>
      <c r="BG5" s="166">
        <f>P5</f>
        <v>0</v>
      </c>
      <c r="BH5" s="364">
        <f>R5</f>
        <v>0</v>
      </c>
      <c r="BI5" s="364">
        <f>V5</f>
        <v>47</v>
      </c>
      <c r="BJ5" s="166">
        <f>AC5</f>
        <v>48</v>
      </c>
      <c r="BK5" s="208">
        <f>AJ5</f>
        <v>0</v>
      </c>
      <c r="BL5" s="166">
        <f>AL5</f>
        <v>49</v>
      </c>
      <c r="BM5" s="166">
        <f>AM5</f>
        <v>49</v>
      </c>
      <c r="BN5" s="166">
        <f>AN5</f>
        <v>0</v>
      </c>
      <c r="BO5" s="208">
        <f>AP5</f>
        <v>0</v>
      </c>
      <c r="BP5" s="371"/>
      <c r="BQ5" s="166">
        <f>BA5</f>
        <v>0</v>
      </c>
      <c r="BR5" s="371"/>
      <c r="BS5" s="168">
        <f>Q5</f>
        <v>49</v>
      </c>
      <c r="BT5" s="208">
        <f>S5</f>
        <v>48</v>
      </c>
      <c r="BU5" s="171">
        <f>AA5</f>
        <v>43</v>
      </c>
      <c r="BV5" s="168">
        <f>AI5</f>
        <v>47</v>
      </c>
      <c r="BW5" s="208">
        <f>AK5</f>
        <v>0</v>
      </c>
      <c r="BX5" s="168">
        <f>AO5</f>
        <v>0</v>
      </c>
      <c r="BY5" s="168">
        <f>AQ5</f>
        <v>0</v>
      </c>
      <c r="BZ5" s="208">
        <f>AY5</f>
        <v>50</v>
      </c>
      <c r="CA5" s="168">
        <f>AZ5</f>
        <v>47</v>
      </c>
      <c r="CB5" s="210">
        <f>BB5</f>
        <v>49</v>
      </c>
      <c r="CC5" s="153">
        <f>SUM(BG5:CB5,BE5)</f>
        <v>664</v>
      </c>
      <c r="CD5" s="200">
        <v>5</v>
      </c>
      <c r="CE5" s="168">
        <v>13</v>
      </c>
      <c r="CF5" s="175">
        <f>4-CD5</f>
        <v>-1</v>
      </c>
    </row>
    <row r="6" spans="1:84" ht="15.75" thickBot="1" x14ac:dyDescent="0.3">
      <c r="A6" s="188" t="s">
        <v>90</v>
      </c>
      <c r="B6" s="151">
        <f>CC6</f>
        <v>654</v>
      </c>
      <c r="C6" s="90">
        <v>185</v>
      </c>
      <c r="D6" s="64">
        <v>216</v>
      </c>
      <c r="E6" s="64"/>
      <c r="F6" s="64">
        <v>148</v>
      </c>
      <c r="G6" s="64">
        <v>189</v>
      </c>
      <c r="H6" s="64">
        <f>MIN(C6:G6)</f>
        <v>148</v>
      </c>
      <c r="I6" s="64">
        <v>43</v>
      </c>
      <c r="J6" s="65">
        <v>137</v>
      </c>
      <c r="K6" s="65">
        <v>86</v>
      </c>
      <c r="L6" s="65">
        <v>77</v>
      </c>
      <c r="M6" s="65">
        <v>93</v>
      </c>
      <c r="N6" s="65">
        <f>MIN(J6:M6)</f>
        <v>77</v>
      </c>
      <c r="O6" s="65">
        <v>43</v>
      </c>
      <c r="P6" s="84">
        <v>47</v>
      </c>
      <c r="Q6" s="66">
        <v>47</v>
      </c>
      <c r="R6" s="84">
        <v>45</v>
      </c>
      <c r="S6" s="66"/>
      <c r="T6" s="75">
        <v>45</v>
      </c>
      <c r="U6" s="75"/>
      <c r="V6" s="166">
        <f>MAX(T6:U6)</f>
        <v>45</v>
      </c>
      <c r="W6" s="78">
        <v>27</v>
      </c>
      <c r="X6" s="78">
        <v>40</v>
      </c>
      <c r="Y6" s="78">
        <v>26</v>
      </c>
      <c r="Z6" s="78">
        <f>MIN(W6:Y6)</f>
        <v>26</v>
      </c>
      <c r="AA6" s="89">
        <v>47</v>
      </c>
      <c r="AB6" s="67">
        <v>42</v>
      </c>
      <c r="AC6" s="84">
        <v>43</v>
      </c>
      <c r="AD6" s="78"/>
      <c r="AE6" s="78"/>
      <c r="AF6" s="78"/>
      <c r="AG6" s="78">
        <v>48</v>
      </c>
      <c r="AH6" s="298">
        <f>MIN(AD6:AG6)</f>
        <v>48</v>
      </c>
      <c r="AI6" s="89">
        <v>43</v>
      </c>
      <c r="AJ6" s="84">
        <v>49</v>
      </c>
      <c r="AK6" s="66">
        <v>47</v>
      </c>
      <c r="AL6" s="84">
        <v>45</v>
      </c>
      <c r="AM6" s="84">
        <v>47</v>
      </c>
      <c r="AN6" s="84">
        <v>46</v>
      </c>
      <c r="AO6" s="66">
        <v>43</v>
      </c>
      <c r="AP6" s="84">
        <v>49</v>
      </c>
      <c r="AQ6" s="66">
        <v>46</v>
      </c>
      <c r="AR6" s="82"/>
      <c r="AS6" s="82"/>
      <c r="AT6" s="82"/>
      <c r="AU6" s="82"/>
      <c r="AV6" s="82"/>
      <c r="AW6" s="82">
        <f>MIN(AR6:AV6)</f>
        <v>0</v>
      </c>
      <c r="AX6" s="84">
        <v>41</v>
      </c>
      <c r="AY6" s="66">
        <v>49</v>
      </c>
      <c r="AZ6" s="66">
        <v>48</v>
      </c>
      <c r="BA6" s="84"/>
      <c r="BB6" s="66">
        <v>46</v>
      </c>
      <c r="BC6" s="84">
        <f>SUMPRODUCT(LARGE(BG6:BQ6,{1;2;3;4;5}))</f>
        <v>192</v>
      </c>
      <c r="BD6" s="66">
        <f>SUMPRODUCT(LARGE(BS6:CB6,{1;2;3;4;5}))</f>
        <v>238</v>
      </c>
      <c r="BE6" s="174">
        <f>SUM(I6,O6,AB6)</f>
        <v>128</v>
      </c>
      <c r="BF6" s="66">
        <f>SUM(BC6:BE6)</f>
        <v>558</v>
      </c>
      <c r="BG6" s="166">
        <f>P6</f>
        <v>47</v>
      </c>
      <c r="BH6" s="371"/>
      <c r="BI6" s="371"/>
      <c r="BJ6" s="371"/>
      <c r="BK6" s="208">
        <f>AJ6</f>
        <v>49</v>
      </c>
      <c r="BL6" s="371"/>
      <c r="BM6" s="166">
        <f>AM6</f>
        <v>47</v>
      </c>
      <c r="BN6" s="371"/>
      <c r="BO6" s="208">
        <f>AP6</f>
        <v>49</v>
      </c>
      <c r="BP6" s="371"/>
      <c r="BQ6" s="166">
        <f>BA6</f>
        <v>0</v>
      </c>
      <c r="BR6" s="208">
        <v>50</v>
      </c>
      <c r="BS6" s="168">
        <f>Q6</f>
        <v>47</v>
      </c>
      <c r="BT6" s="208">
        <f>S6</f>
        <v>0</v>
      </c>
      <c r="BU6" s="171">
        <f>AA6</f>
        <v>47</v>
      </c>
      <c r="BV6" s="371"/>
      <c r="BW6" s="208">
        <f>AK6</f>
        <v>47</v>
      </c>
      <c r="BX6" s="371"/>
      <c r="BY6" s="168">
        <f>AQ6</f>
        <v>46</v>
      </c>
      <c r="BZ6" s="208">
        <f>AY6</f>
        <v>49</v>
      </c>
      <c r="CA6" s="168">
        <f>AZ6</f>
        <v>48</v>
      </c>
      <c r="CB6" s="372"/>
      <c r="CC6" s="153">
        <f>SUM(BG6:CB6,BE6)</f>
        <v>654</v>
      </c>
      <c r="CD6" s="200">
        <v>8</v>
      </c>
      <c r="CE6" s="168">
        <v>20</v>
      </c>
      <c r="CF6" s="175">
        <f>4-CD6</f>
        <v>-4</v>
      </c>
    </row>
    <row r="7" spans="1:84" ht="15.75" thickBot="1" x14ac:dyDescent="0.3">
      <c r="A7" s="188" t="s">
        <v>129</v>
      </c>
      <c r="B7" s="151">
        <f>CC7</f>
        <v>564</v>
      </c>
      <c r="C7" s="90">
        <v>304</v>
      </c>
      <c r="D7" s="64">
        <v>247</v>
      </c>
      <c r="E7" s="64"/>
      <c r="F7" s="64">
        <v>317</v>
      </c>
      <c r="G7" s="64">
        <v>365</v>
      </c>
      <c r="H7" s="64">
        <f>MIN(C7:G7)</f>
        <v>247</v>
      </c>
      <c r="I7" s="64">
        <v>37</v>
      </c>
      <c r="J7" s="65"/>
      <c r="K7" s="65">
        <v>136</v>
      </c>
      <c r="L7" s="65">
        <v>158</v>
      </c>
      <c r="M7" s="65">
        <v>161</v>
      </c>
      <c r="N7" s="65">
        <f>MIN(J7:M7)</f>
        <v>136</v>
      </c>
      <c r="O7" s="65">
        <v>35</v>
      </c>
      <c r="P7" s="84"/>
      <c r="Q7" s="66"/>
      <c r="R7" s="84"/>
      <c r="S7" s="66"/>
      <c r="T7" s="75">
        <v>33</v>
      </c>
      <c r="U7" s="75">
        <v>43</v>
      </c>
      <c r="V7" s="166">
        <f>MAX(T7:U7)</f>
        <v>43</v>
      </c>
      <c r="W7" s="78">
        <v>71</v>
      </c>
      <c r="X7" s="78">
        <v>58</v>
      </c>
      <c r="Y7" s="78">
        <v>50</v>
      </c>
      <c r="Z7" s="78">
        <f>MIN(W7:Y7)</f>
        <v>50</v>
      </c>
      <c r="AA7" s="89">
        <v>35</v>
      </c>
      <c r="AB7" s="67">
        <v>30</v>
      </c>
      <c r="AC7" s="84">
        <v>41</v>
      </c>
      <c r="AD7" s="78">
        <v>97</v>
      </c>
      <c r="AE7" s="78"/>
      <c r="AF7" s="78"/>
      <c r="AG7" s="78">
        <v>93</v>
      </c>
      <c r="AH7" s="298">
        <f>MIN(AD7:AG7)</f>
        <v>93</v>
      </c>
      <c r="AI7" s="89">
        <v>34</v>
      </c>
      <c r="AJ7" s="84"/>
      <c r="AK7" s="66"/>
      <c r="AL7" s="84">
        <v>42</v>
      </c>
      <c r="AM7" s="84"/>
      <c r="AN7" s="84">
        <v>41</v>
      </c>
      <c r="AO7" s="66">
        <v>41</v>
      </c>
      <c r="AP7" s="84">
        <v>48</v>
      </c>
      <c r="AQ7" s="66">
        <v>41</v>
      </c>
      <c r="AR7" s="82"/>
      <c r="AS7" s="82"/>
      <c r="AT7" s="82"/>
      <c r="AU7" s="82"/>
      <c r="AV7" s="82"/>
      <c r="AW7" s="82">
        <f>MIN(AR7:AV7)</f>
        <v>0</v>
      </c>
      <c r="AX7" s="84">
        <v>31</v>
      </c>
      <c r="AY7" s="66">
        <v>46</v>
      </c>
      <c r="AZ7" s="66">
        <v>42</v>
      </c>
      <c r="BA7" s="84"/>
      <c r="BB7" s="66">
        <v>42</v>
      </c>
      <c r="BC7" s="84">
        <f>SUMPRODUCT(LARGE(BG7:BQ7,{1;2;3;4;5}))</f>
        <v>215</v>
      </c>
      <c r="BD7" s="66">
        <f>SUMPRODUCT(LARGE(BS7:CB7,{1;2;3;4;5}))</f>
        <v>212</v>
      </c>
      <c r="BE7" s="174">
        <f>SUM(I7,O7,AB7)</f>
        <v>102</v>
      </c>
      <c r="BF7" s="66">
        <f>SUM(BC7:BE7)</f>
        <v>529</v>
      </c>
      <c r="BG7" s="166">
        <f>P7</f>
        <v>0</v>
      </c>
      <c r="BH7" s="369">
        <f>R7</f>
        <v>0</v>
      </c>
      <c r="BI7" s="369">
        <f>V7</f>
        <v>43</v>
      </c>
      <c r="BJ7" s="166">
        <f>AC7</f>
        <v>41</v>
      </c>
      <c r="BK7" s="208">
        <f>AJ7</f>
        <v>0</v>
      </c>
      <c r="BL7" s="166">
        <f>AL7</f>
        <v>42</v>
      </c>
      <c r="BM7" s="166">
        <f>AM7</f>
        <v>0</v>
      </c>
      <c r="BN7" s="166">
        <f>AN7</f>
        <v>41</v>
      </c>
      <c r="BO7" s="208">
        <f>AP7</f>
        <v>48</v>
      </c>
      <c r="BP7" s="363"/>
      <c r="BQ7" s="166">
        <f>BA7</f>
        <v>0</v>
      </c>
      <c r="BR7" s="208"/>
      <c r="BS7" s="168">
        <f>Q7</f>
        <v>0</v>
      </c>
      <c r="BT7" s="208">
        <f>S7</f>
        <v>0</v>
      </c>
      <c r="BU7" s="171">
        <f>AA7</f>
        <v>35</v>
      </c>
      <c r="BV7" s="362"/>
      <c r="BW7" s="208">
        <f>AK7</f>
        <v>0</v>
      </c>
      <c r="BX7" s="168">
        <f>AO7</f>
        <v>41</v>
      </c>
      <c r="BY7" s="168">
        <f>AQ7</f>
        <v>41</v>
      </c>
      <c r="BZ7" s="208">
        <f>AY7</f>
        <v>46</v>
      </c>
      <c r="CA7" s="168">
        <f>AZ7</f>
        <v>42</v>
      </c>
      <c r="CB7" s="367">
        <f>BB7</f>
        <v>42</v>
      </c>
      <c r="CC7" s="153">
        <f>SUM(BG7:CB7,BE7)</f>
        <v>564</v>
      </c>
      <c r="CD7" s="200">
        <v>4</v>
      </c>
      <c r="CE7" s="168">
        <v>13</v>
      </c>
      <c r="CF7" s="175">
        <f>4-CD7</f>
        <v>0</v>
      </c>
    </row>
    <row r="8" spans="1:84" ht="15.75" thickBot="1" x14ac:dyDescent="0.3">
      <c r="A8" s="188" t="s">
        <v>94</v>
      </c>
      <c r="B8" s="151">
        <f>CC8</f>
        <v>561</v>
      </c>
      <c r="C8" s="90">
        <v>326</v>
      </c>
      <c r="D8" s="64"/>
      <c r="E8" s="64"/>
      <c r="F8" s="64">
        <v>303</v>
      </c>
      <c r="G8" s="64">
        <v>351</v>
      </c>
      <c r="H8" s="64">
        <f>MIN(C8:G8)</f>
        <v>303</v>
      </c>
      <c r="I8" s="64">
        <v>33</v>
      </c>
      <c r="J8" s="65">
        <v>203</v>
      </c>
      <c r="K8" s="65"/>
      <c r="L8" s="65">
        <v>160</v>
      </c>
      <c r="M8" s="65">
        <v>154</v>
      </c>
      <c r="N8" s="65">
        <f>MIN(J8:M8)</f>
        <v>154</v>
      </c>
      <c r="O8" s="65">
        <v>30</v>
      </c>
      <c r="P8" s="84"/>
      <c r="Q8" s="66">
        <v>40</v>
      </c>
      <c r="R8" s="84"/>
      <c r="S8" s="66"/>
      <c r="T8" s="75">
        <v>34</v>
      </c>
      <c r="U8" s="75"/>
      <c r="V8" s="166">
        <f>MAX(T8:U8)</f>
        <v>34</v>
      </c>
      <c r="W8" s="78">
        <v>68</v>
      </c>
      <c r="X8" s="78">
        <v>48</v>
      </c>
      <c r="Y8" s="78">
        <v>43</v>
      </c>
      <c r="Z8" s="78">
        <f>MIN(W8:Y8)</f>
        <v>43</v>
      </c>
      <c r="AA8" s="89">
        <v>36</v>
      </c>
      <c r="AB8" s="67">
        <v>34</v>
      </c>
      <c r="AC8" s="84">
        <v>40</v>
      </c>
      <c r="AD8" s="78">
        <v>90</v>
      </c>
      <c r="AE8" s="78"/>
      <c r="AF8" s="78">
        <v>85</v>
      </c>
      <c r="AG8" s="78">
        <v>74</v>
      </c>
      <c r="AH8" s="298">
        <f>MIN(AD8:AG8)</f>
        <v>74</v>
      </c>
      <c r="AI8" s="89">
        <v>36</v>
      </c>
      <c r="AJ8" s="84"/>
      <c r="AK8" s="66">
        <v>44</v>
      </c>
      <c r="AL8" s="84">
        <v>43</v>
      </c>
      <c r="AM8" s="84"/>
      <c r="AN8" s="84"/>
      <c r="AO8" s="66">
        <v>40</v>
      </c>
      <c r="AP8" s="84">
        <v>47</v>
      </c>
      <c r="AQ8" s="66">
        <v>42</v>
      </c>
      <c r="AR8" s="82"/>
      <c r="AS8" s="82"/>
      <c r="AT8" s="82"/>
      <c r="AU8" s="82"/>
      <c r="AV8" s="82"/>
      <c r="AW8" s="82">
        <f>MIN(AR8:AV8)</f>
        <v>0</v>
      </c>
      <c r="AX8" s="84">
        <v>37</v>
      </c>
      <c r="AY8" s="66">
        <v>45</v>
      </c>
      <c r="AZ8" s="66">
        <v>45</v>
      </c>
      <c r="BA8" s="84"/>
      <c r="BB8" s="66">
        <v>41</v>
      </c>
      <c r="BC8" s="84">
        <f>SUMPRODUCT(LARGE(BG8:BQ8,{1;2;3;4;5}))</f>
        <v>167</v>
      </c>
      <c r="BD8" s="66">
        <f>SUMPRODUCT(LARGE(BS8:CB8,{1;2;3;4;5}))</f>
        <v>217</v>
      </c>
      <c r="BE8" s="174">
        <f>SUM(I8,O8,AB8)</f>
        <v>97</v>
      </c>
      <c r="BF8" s="66">
        <f>SUM(BC8:BE8)</f>
        <v>481</v>
      </c>
      <c r="BG8" s="166">
        <f>P8</f>
        <v>0</v>
      </c>
      <c r="BH8" s="208">
        <f>R8</f>
        <v>0</v>
      </c>
      <c r="BI8" s="371"/>
      <c r="BJ8" s="166">
        <f>AC8</f>
        <v>40</v>
      </c>
      <c r="BK8" s="208">
        <f>AJ8</f>
        <v>0</v>
      </c>
      <c r="BL8" s="166">
        <f>AL8</f>
        <v>43</v>
      </c>
      <c r="BM8" s="166">
        <f>AM8</f>
        <v>0</v>
      </c>
      <c r="BN8" s="166">
        <f>AN8</f>
        <v>0</v>
      </c>
      <c r="BO8" s="208">
        <f>AP8</f>
        <v>47</v>
      </c>
      <c r="BP8" s="166">
        <f>AX8</f>
        <v>37</v>
      </c>
      <c r="BQ8" s="166">
        <f>BA8</f>
        <v>0</v>
      </c>
      <c r="BR8" s="371"/>
      <c r="BS8" s="168">
        <f>Q8</f>
        <v>40</v>
      </c>
      <c r="BT8" s="208">
        <f>S8</f>
        <v>0</v>
      </c>
      <c r="BU8" s="371"/>
      <c r="BV8" s="371"/>
      <c r="BW8" s="208">
        <f>AK8</f>
        <v>44</v>
      </c>
      <c r="BX8" s="168">
        <f>AO8</f>
        <v>40</v>
      </c>
      <c r="BY8" s="168">
        <f>AQ8</f>
        <v>42</v>
      </c>
      <c r="BZ8" s="208">
        <f>AY8</f>
        <v>45</v>
      </c>
      <c r="CA8" s="168">
        <f>AZ8</f>
        <v>45</v>
      </c>
      <c r="CB8" s="210">
        <f>BB8</f>
        <v>41</v>
      </c>
      <c r="CC8" s="153">
        <f>SUM(BG8:CB8,BE8)</f>
        <v>561</v>
      </c>
      <c r="CD8" s="200">
        <v>6</v>
      </c>
      <c r="CE8" s="168">
        <v>15</v>
      </c>
      <c r="CF8" s="175">
        <f>4-CD8</f>
        <v>-2</v>
      </c>
    </row>
    <row r="9" spans="1:84" ht="15.75" thickBot="1" x14ac:dyDescent="0.3">
      <c r="A9" s="188" t="s">
        <v>91</v>
      </c>
      <c r="B9" s="151">
        <f>CC9</f>
        <v>552</v>
      </c>
      <c r="C9" s="90"/>
      <c r="D9" s="64">
        <v>179</v>
      </c>
      <c r="E9" s="64"/>
      <c r="F9" s="64"/>
      <c r="G9" s="64"/>
      <c r="H9" s="64">
        <f>MIN(C9:G9)</f>
        <v>179</v>
      </c>
      <c r="I9" s="64">
        <v>41</v>
      </c>
      <c r="J9" s="65"/>
      <c r="K9" s="65"/>
      <c r="L9" s="65"/>
      <c r="M9" s="65"/>
      <c r="N9" s="65">
        <f>MIN(J9:M9)</f>
        <v>0</v>
      </c>
      <c r="O9" s="65"/>
      <c r="P9" s="84"/>
      <c r="Q9" s="66"/>
      <c r="R9" s="84"/>
      <c r="S9" s="66">
        <v>49</v>
      </c>
      <c r="T9" s="75">
        <v>44</v>
      </c>
      <c r="U9" s="75"/>
      <c r="V9" s="166">
        <f>MAX(T9:U9)</f>
        <v>44</v>
      </c>
      <c r="W9" s="78"/>
      <c r="X9" s="78"/>
      <c r="Y9" s="78"/>
      <c r="Z9" s="78">
        <f>MIN(W9:Y9)</f>
        <v>0</v>
      </c>
      <c r="AA9" s="89"/>
      <c r="AB9" s="67"/>
      <c r="AC9" s="84">
        <v>46</v>
      </c>
      <c r="AD9" s="78">
        <v>52</v>
      </c>
      <c r="AE9" s="78"/>
      <c r="AF9" s="78"/>
      <c r="AG9" s="78">
        <v>45</v>
      </c>
      <c r="AH9" s="298">
        <f>MIN(AD9:AG9)</f>
        <v>45</v>
      </c>
      <c r="AI9" s="89">
        <v>44</v>
      </c>
      <c r="AJ9" s="84"/>
      <c r="AK9" s="66">
        <v>48</v>
      </c>
      <c r="AL9" s="84">
        <v>47</v>
      </c>
      <c r="AM9" s="84">
        <v>46</v>
      </c>
      <c r="AN9" s="84"/>
      <c r="AO9" s="66"/>
      <c r="AP9" s="84"/>
      <c r="AQ9" s="66"/>
      <c r="AR9" s="82"/>
      <c r="AS9" s="82"/>
      <c r="AT9" s="82"/>
      <c r="AU9" s="82"/>
      <c r="AV9" s="82"/>
      <c r="AW9" s="82">
        <f>MIN(AR9:AV9)</f>
        <v>0</v>
      </c>
      <c r="AX9" s="84">
        <v>43</v>
      </c>
      <c r="AY9" s="66"/>
      <c r="AZ9" s="66">
        <v>49</v>
      </c>
      <c r="BA9" s="84"/>
      <c r="BB9" s="66">
        <v>48</v>
      </c>
      <c r="BC9" s="84">
        <f>SUMPRODUCT(LARGE(BG9:BQ9,{1;2;3;4;5}))</f>
        <v>226</v>
      </c>
      <c r="BD9" s="66">
        <f>SUMPRODUCT(LARGE(BS9:CB9,{1;2;3;4;5}))</f>
        <v>238</v>
      </c>
      <c r="BE9" s="174">
        <f>SUM(I9,O9,AB9)</f>
        <v>41</v>
      </c>
      <c r="BF9" s="66">
        <f>SUM(BC9:BE9)</f>
        <v>505</v>
      </c>
      <c r="BG9" s="166">
        <f>P9</f>
        <v>0</v>
      </c>
      <c r="BH9" s="208">
        <f>R9</f>
        <v>0</v>
      </c>
      <c r="BI9" s="361">
        <f>V9</f>
        <v>44</v>
      </c>
      <c r="BJ9" s="166">
        <f>AC9</f>
        <v>46</v>
      </c>
      <c r="BK9" s="208">
        <f>AJ9</f>
        <v>0</v>
      </c>
      <c r="BL9" s="166">
        <f>AL9</f>
        <v>47</v>
      </c>
      <c r="BM9" s="166">
        <f>AM9</f>
        <v>46</v>
      </c>
      <c r="BN9" s="166">
        <f>AN9</f>
        <v>0</v>
      </c>
      <c r="BO9" s="208">
        <f>AP9</f>
        <v>0</v>
      </c>
      <c r="BP9" s="166">
        <f>AX9</f>
        <v>43</v>
      </c>
      <c r="BQ9" s="166">
        <f>BA9</f>
        <v>0</v>
      </c>
      <c r="BR9" s="208">
        <v>47</v>
      </c>
      <c r="BS9" s="168">
        <f>Q9</f>
        <v>0</v>
      </c>
      <c r="BT9" s="208">
        <f>S9</f>
        <v>49</v>
      </c>
      <c r="BU9" s="171">
        <f>AA9</f>
        <v>0</v>
      </c>
      <c r="BV9" s="168">
        <f>AI9</f>
        <v>44</v>
      </c>
      <c r="BW9" s="208">
        <f>AK9</f>
        <v>48</v>
      </c>
      <c r="BX9" s="168">
        <f>AO9</f>
        <v>0</v>
      </c>
      <c r="BY9" s="168">
        <f>AQ9</f>
        <v>0</v>
      </c>
      <c r="BZ9" s="208">
        <f>AY9</f>
        <v>0</v>
      </c>
      <c r="CA9" s="168">
        <f>AZ9</f>
        <v>49</v>
      </c>
      <c r="CB9" s="210">
        <f>BB9</f>
        <v>48</v>
      </c>
      <c r="CC9" s="153">
        <f>SUM(BG9:CB9,BE9)</f>
        <v>552</v>
      </c>
      <c r="CD9" s="200">
        <v>5</v>
      </c>
      <c r="CE9" s="168">
        <v>11</v>
      </c>
      <c r="CF9" s="175">
        <f>4-CD9</f>
        <v>-1</v>
      </c>
    </row>
    <row r="10" spans="1:84" ht="15.75" thickBot="1" x14ac:dyDescent="0.3">
      <c r="A10" s="188" t="s">
        <v>93</v>
      </c>
      <c r="B10" s="151">
        <f>CC10</f>
        <v>540</v>
      </c>
      <c r="C10" s="90"/>
      <c r="D10" s="64">
        <v>232</v>
      </c>
      <c r="E10" s="64"/>
      <c r="F10" s="64">
        <v>247</v>
      </c>
      <c r="G10" s="64"/>
      <c r="H10" s="64">
        <f>MIN(C10:G10)</f>
        <v>232</v>
      </c>
      <c r="I10" s="64">
        <v>38</v>
      </c>
      <c r="J10" s="65">
        <v>133</v>
      </c>
      <c r="K10" s="65"/>
      <c r="L10" s="65"/>
      <c r="M10" s="65"/>
      <c r="N10" s="65">
        <f>MIN(J10:M10)</f>
        <v>133</v>
      </c>
      <c r="O10" s="65">
        <v>36</v>
      </c>
      <c r="P10" s="84"/>
      <c r="Q10" s="66">
        <v>45</v>
      </c>
      <c r="R10" s="84">
        <v>44</v>
      </c>
      <c r="S10" s="66">
        <v>46</v>
      </c>
      <c r="T10" s="75"/>
      <c r="U10" s="75">
        <v>47</v>
      </c>
      <c r="V10" s="166">
        <f>MAX(T10:U10)</f>
        <v>47</v>
      </c>
      <c r="W10" s="78">
        <v>42</v>
      </c>
      <c r="X10" s="78"/>
      <c r="Y10" s="78"/>
      <c r="Z10" s="78">
        <f>MIN(W10:Y10)</f>
        <v>42</v>
      </c>
      <c r="AA10" s="89">
        <v>41</v>
      </c>
      <c r="AB10" s="67">
        <v>38</v>
      </c>
      <c r="AC10" s="84"/>
      <c r="AD10" s="78"/>
      <c r="AE10" s="78"/>
      <c r="AF10" s="78"/>
      <c r="AG10" s="78">
        <v>72</v>
      </c>
      <c r="AH10" s="298">
        <f>MIN(AD10:AG10)</f>
        <v>72</v>
      </c>
      <c r="AI10" s="89">
        <v>37</v>
      </c>
      <c r="AJ10" s="84"/>
      <c r="AK10" s="66"/>
      <c r="AL10" s="84"/>
      <c r="AM10" s="84"/>
      <c r="AN10" s="84"/>
      <c r="AO10" s="66">
        <v>46</v>
      </c>
      <c r="AP10" s="84"/>
      <c r="AQ10" s="66"/>
      <c r="AR10" s="82"/>
      <c r="AS10" s="82"/>
      <c r="AT10" s="82"/>
      <c r="AU10" s="82"/>
      <c r="AV10" s="82"/>
      <c r="AW10" s="82">
        <f>MIN(AR10:AV10)</f>
        <v>0</v>
      </c>
      <c r="AX10" s="84">
        <v>33</v>
      </c>
      <c r="AY10" s="66">
        <v>47</v>
      </c>
      <c r="AZ10" s="66"/>
      <c r="BA10" s="84"/>
      <c r="BB10" s="66"/>
      <c r="BC10" s="84">
        <f>SUMPRODUCT(LARGE(BG10:BQ10,{1;2;3;4;5}))</f>
        <v>124</v>
      </c>
      <c r="BD10" s="66">
        <f>SUMPRODUCT(LARGE(BS10:CB10,{1;2;3;4;5}))</f>
        <v>225</v>
      </c>
      <c r="BE10" s="174">
        <f>SUM(I10,O10,AB10)</f>
        <v>112</v>
      </c>
      <c r="BF10" s="66">
        <f>SUM(BC10:BE10)</f>
        <v>461</v>
      </c>
      <c r="BG10" s="166">
        <f>P10</f>
        <v>0</v>
      </c>
      <c r="BH10" s="361">
        <f>R10</f>
        <v>44</v>
      </c>
      <c r="BI10" s="361">
        <f>V10</f>
        <v>47</v>
      </c>
      <c r="BJ10" s="166">
        <f>AC10</f>
        <v>0</v>
      </c>
      <c r="BK10" s="208">
        <f>AJ10</f>
        <v>0</v>
      </c>
      <c r="BL10" s="166">
        <f>AL10</f>
        <v>0</v>
      </c>
      <c r="BM10" s="166">
        <f>AM10</f>
        <v>0</v>
      </c>
      <c r="BN10" s="166">
        <f>AN10</f>
        <v>0</v>
      </c>
      <c r="BO10" s="208">
        <f>AP10</f>
        <v>0</v>
      </c>
      <c r="BP10" s="166">
        <f>AX10</f>
        <v>33</v>
      </c>
      <c r="BQ10" s="166">
        <f>BA10</f>
        <v>0</v>
      </c>
      <c r="BR10" s="208">
        <v>42</v>
      </c>
      <c r="BS10" s="168">
        <f>Q10</f>
        <v>45</v>
      </c>
      <c r="BT10" s="208">
        <f>S10</f>
        <v>46</v>
      </c>
      <c r="BU10" s="171">
        <f>AA10</f>
        <v>41</v>
      </c>
      <c r="BV10" s="168">
        <f>AI10</f>
        <v>37</v>
      </c>
      <c r="BW10" s="208">
        <f>AK10</f>
        <v>0</v>
      </c>
      <c r="BX10" s="168">
        <f>AO10</f>
        <v>46</v>
      </c>
      <c r="BY10" s="168">
        <f>AQ10</f>
        <v>0</v>
      </c>
      <c r="BZ10" s="208">
        <f>AY10</f>
        <v>47</v>
      </c>
      <c r="CA10" s="168">
        <f>AZ10</f>
        <v>0</v>
      </c>
      <c r="CB10" s="210">
        <f>BB10</f>
        <v>0</v>
      </c>
      <c r="CC10" s="153">
        <f>SUM(BG10:CB10,BE10)</f>
        <v>540</v>
      </c>
      <c r="CD10" s="200">
        <v>5</v>
      </c>
      <c r="CE10" s="168">
        <v>10</v>
      </c>
      <c r="CF10" s="175">
        <f>4-CD10</f>
        <v>-1</v>
      </c>
    </row>
    <row r="11" spans="1:84" ht="15.75" thickBot="1" x14ac:dyDescent="0.3">
      <c r="A11" s="188" t="s">
        <v>206</v>
      </c>
      <c r="B11" s="151">
        <f>CC11</f>
        <v>506</v>
      </c>
      <c r="C11" s="90"/>
      <c r="D11" s="64"/>
      <c r="E11" s="64"/>
      <c r="F11" s="64">
        <v>398</v>
      </c>
      <c r="G11" s="64">
        <v>448</v>
      </c>
      <c r="H11" s="64">
        <f>MIN(C11:G11)</f>
        <v>398</v>
      </c>
      <c r="I11" s="64">
        <v>30</v>
      </c>
      <c r="J11" s="65">
        <v>198</v>
      </c>
      <c r="K11" s="65">
        <v>159</v>
      </c>
      <c r="L11" s="65">
        <v>191</v>
      </c>
      <c r="M11" s="65"/>
      <c r="N11" s="65">
        <f>MIN(J11:M11)</f>
        <v>159</v>
      </c>
      <c r="O11" s="65">
        <v>29</v>
      </c>
      <c r="P11" s="84">
        <v>43</v>
      </c>
      <c r="Q11" s="66">
        <v>41</v>
      </c>
      <c r="R11" s="84">
        <v>43</v>
      </c>
      <c r="S11" s="66"/>
      <c r="T11" s="75"/>
      <c r="U11" s="75">
        <v>38</v>
      </c>
      <c r="V11" s="166">
        <f>MAX(T11:U11)</f>
        <v>38</v>
      </c>
      <c r="W11" s="78"/>
      <c r="X11" s="78">
        <v>74</v>
      </c>
      <c r="Y11" s="78">
        <v>64</v>
      </c>
      <c r="Z11" s="78">
        <f>MIN(W11:Y11)</f>
        <v>64</v>
      </c>
      <c r="AA11" s="89">
        <v>30</v>
      </c>
      <c r="AB11" s="67">
        <v>29</v>
      </c>
      <c r="AC11" s="84"/>
      <c r="AD11" s="78">
        <v>148</v>
      </c>
      <c r="AE11" s="78">
        <v>120</v>
      </c>
      <c r="AF11" s="78"/>
      <c r="AG11" s="78">
        <v>104</v>
      </c>
      <c r="AH11" s="298">
        <f>MIN(AD11:AG11)</f>
        <v>104</v>
      </c>
      <c r="AI11" s="89">
        <v>29</v>
      </c>
      <c r="AJ11" s="84"/>
      <c r="AK11" s="66"/>
      <c r="AL11" s="84">
        <v>35</v>
      </c>
      <c r="AM11" s="84">
        <v>34</v>
      </c>
      <c r="AN11" s="84"/>
      <c r="AO11" s="66"/>
      <c r="AP11" s="84">
        <v>46</v>
      </c>
      <c r="AQ11" s="66">
        <v>39</v>
      </c>
      <c r="AR11" s="82"/>
      <c r="AS11" s="82"/>
      <c r="AT11" s="82"/>
      <c r="AU11" s="82"/>
      <c r="AV11" s="82"/>
      <c r="AW11" s="82">
        <f>MIN(AR11:AV11)</f>
        <v>0</v>
      </c>
      <c r="AX11" s="84">
        <v>25</v>
      </c>
      <c r="AY11" s="66">
        <v>40</v>
      </c>
      <c r="AZ11" s="66"/>
      <c r="BA11" s="84"/>
      <c r="BB11" s="66"/>
      <c r="BC11" s="84">
        <f>SUMPRODUCT(LARGE(BG11:BQ11,{1;2;3;4;5}))</f>
        <v>205</v>
      </c>
      <c r="BD11" s="66">
        <f>SUMPRODUCT(LARGE(BS11:CB11,{1;2;3;4;5}))</f>
        <v>179</v>
      </c>
      <c r="BE11" s="174">
        <f>SUM(I11,O11,AB11)</f>
        <v>88</v>
      </c>
      <c r="BF11" s="66">
        <f>SUM(BC11:BE11)</f>
        <v>472</v>
      </c>
      <c r="BG11" s="166">
        <f>P11</f>
        <v>43</v>
      </c>
      <c r="BH11" s="338">
        <f>R11</f>
        <v>43</v>
      </c>
      <c r="BI11" s="369">
        <f>V11</f>
        <v>38</v>
      </c>
      <c r="BJ11" s="166">
        <f>AC11</f>
        <v>0</v>
      </c>
      <c r="BK11" s="208">
        <f>AJ11</f>
        <v>0</v>
      </c>
      <c r="BL11" s="166">
        <f>AL11</f>
        <v>35</v>
      </c>
      <c r="BM11" s="166">
        <f>AM11</f>
        <v>34</v>
      </c>
      <c r="BN11" s="166">
        <f>AN11</f>
        <v>0</v>
      </c>
      <c r="BO11" s="208">
        <f>AP11</f>
        <v>46</v>
      </c>
      <c r="BP11" s="363"/>
      <c r="BQ11" s="166">
        <f>BA11</f>
        <v>0</v>
      </c>
      <c r="BR11" s="208"/>
      <c r="BS11" s="168">
        <f>Q11</f>
        <v>41</v>
      </c>
      <c r="BT11" s="208">
        <f>S11</f>
        <v>0</v>
      </c>
      <c r="BU11" s="171">
        <f>AA11</f>
        <v>30</v>
      </c>
      <c r="BV11" s="168">
        <f>AI11</f>
        <v>29</v>
      </c>
      <c r="BW11" s="208">
        <f>AK11</f>
        <v>0</v>
      </c>
      <c r="BX11" s="168">
        <f>AO11</f>
        <v>0</v>
      </c>
      <c r="BY11" s="168">
        <f>AQ11</f>
        <v>39</v>
      </c>
      <c r="BZ11" s="208">
        <f>AY11</f>
        <v>40</v>
      </c>
      <c r="CA11" s="168">
        <f>AZ11</f>
        <v>0</v>
      </c>
      <c r="CB11" s="210">
        <f>BB11</f>
        <v>0</v>
      </c>
      <c r="CC11" s="153">
        <f>SUM(BG11:CB11,BE11)</f>
        <v>506</v>
      </c>
      <c r="CD11" s="200">
        <v>4</v>
      </c>
      <c r="CE11" s="168">
        <v>12</v>
      </c>
      <c r="CF11" s="175">
        <f>4-CD11</f>
        <v>0</v>
      </c>
    </row>
    <row r="12" spans="1:84" ht="15.75" thickBot="1" x14ac:dyDescent="0.3">
      <c r="A12" s="188" t="s">
        <v>130</v>
      </c>
      <c r="B12" s="151">
        <f>CC12</f>
        <v>482</v>
      </c>
      <c r="C12" s="90">
        <v>145</v>
      </c>
      <c r="D12" s="64"/>
      <c r="E12" s="64"/>
      <c r="F12" s="64"/>
      <c r="G12" s="64">
        <v>129</v>
      </c>
      <c r="H12" s="64">
        <f>MIN(C12:G12)</f>
        <v>129</v>
      </c>
      <c r="I12" s="64">
        <v>48</v>
      </c>
      <c r="J12" s="65"/>
      <c r="K12" s="65"/>
      <c r="L12" s="65">
        <v>45</v>
      </c>
      <c r="M12" s="65">
        <v>35</v>
      </c>
      <c r="N12" s="65">
        <f>MIN(J12:M12)</f>
        <v>35</v>
      </c>
      <c r="O12" s="65">
        <v>48</v>
      </c>
      <c r="P12" s="84"/>
      <c r="Q12" s="66"/>
      <c r="R12" s="84"/>
      <c r="S12" s="66"/>
      <c r="T12" s="75"/>
      <c r="U12" s="75"/>
      <c r="V12" s="166">
        <f>MAX(T12:U12)</f>
        <v>0</v>
      </c>
      <c r="W12" s="78"/>
      <c r="X12" s="78">
        <v>16</v>
      </c>
      <c r="Y12" s="78"/>
      <c r="Z12" s="78">
        <f>MIN(W12:Y12)</f>
        <v>16</v>
      </c>
      <c r="AA12" s="89">
        <v>46</v>
      </c>
      <c r="AB12" s="67">
        <v>49</v>
      </c>
      <c r="AC12" s="84"/>
      <c r="AD12" s="78">
        <v>40</v>
      </c>
      <c r="AE12" s="78">
        <v>27</v>
      </c>
      <c r="AF12" s="78">
        <v>31</v>
      </c>
      <c r="AG12" s="78">
        <v>27</v>
      </c>
      <c r="AH12" s="298">
        <f>MIN(AD12:AG12)</f>
        <v>27</v>
      </c>
      <c r="AI12" s="89">
        <v>48</v>
      </c>
      <c r="AJ12" s="84"/>
      <c r="AK12" s="66"/>
      <c r="AL12" s="84">
        <v>46</v>
      </c>
      <c r="AM12" s="84"/>
      <c r="AN12" s="84">
        <v>48</v>
      </c>
      <c r="AO12" s="66">
        <v>48</v>
      </c>
      <c r="AP12" s="84"/>
      <c r="AQ12" s="66">
        <v>48</v>
      </c>
      <c r="AR12" s="82"/>
      <c r="AS12" s="82"/>
      <c r="AT12" s="82"/>
      <c r="AU12" s="82"/>
      <c r="AV12" s="82"/>
      <c r="AW12" s="82">
        <f>MIN(AR12:AV12)</f>
        <v>0</v>
      </c>
      <c r="AX12" s="84">
        <v>49</v>
      </c>
      <c r="AY12" s="66"/>
      <c r="AZ12" s="66">
        <v>50</v>
      </c>
      <c r="BA12" s="84"/>
      <c r="BB12" s="66"/>
      <c r="BC12" s="84">
        <f>SUMPRODUCT(LARGE(BG12:BQ12,{1;2;3;4;5}))</f>
        <v>143</v>
      </c>
      <c r="BD12" s="66">
        <f>SUMPRODUCT(LARGE(BS12:CB12,{1;2;3;4;5}))</f>
        <v>194</v>
      </c>
      <c r="BE12" s="174">
        <f>SUM(I12,O12,AB12)</f>
        <v>145</v>
      </c>
      <c r="BF12" s="66">
        <f>SUM(BC12:BE12)</f>
        <v>482</v>
      </c>
      <c r="BG12" s="166">
        <f>P12</f>
        <v>0</v>
      </c>
      <c r="BH12" s="338">
        <f>R12</f>
        <v>0</v>
      </c>
      <c r="BI12" s="369">
        <f>V12</f>
        <v>0</v>
      </c>
      <c r="BJ12" s="166">
        <f>AC12</f>
        <v>0</v>
      </c>
      <c r="BK12" s="208">
        <f>AJ12</f>
        <v>0</v>
      </c>
      <c r="BL12" s="166">
        <f>AL12</f>
        <v>46</v>
      </c>
      <c r="BM12" s="166">
        <f>AM12</f>
        <v>0</v>
      </c>
      <c r="BN12" s="166">
        <f>AN12</f>
        <v>48</v>
      </c>
      <c r="BO12" s="208">
        <f>AP12</f>
        <v>0</v>
      </c>
      <c r="BP12" s="166">
        <f>AX12</f>
        <v>49</v>
      </c>
      <c r="BQ12" s="166">
        <f>BA12</f>
        <v>0</v>
      </c>
      <c r="BR12" s="369"/>
      <c r="BS12" s="168">
        <f>Q12</f>
        <v>0</v>
      </c>
      <c r="BT12" s="208">
        <f>S12</f>
        <v>0</v>
      </c>
      <c r="BU12" s="362"/>
      <c r="BV12" s="168">
        <f>AI12</f>
        <v>48</v>
      </c>
      <c r="BW12" s="208">
        <f>AK12</f>
        <v>0</v>
      </c>
      <c r="BX12" s="168">
        <f>AO12</f>
        <v>48</v>
      </c>
      <c r="BY12" s="168">
        <f>AQ12</f>
        <v>48</v>
      </c>
      <c r="BZ12" s="208">
        <f>AY12</f>
        <v>0</v>
      </c>
      <c r="CA12" s="168">
        <f>AZ12</f>
        <v>50</v>
      </c>
      <c r="CB12" s="210">
        <f>BB12</f>
        <v>0</v>
      </c>
      <c r="CC12" s="153">
        <f>SUM(BG12:CB12,BE12)</f>
        <v>482</v>
      </c>
      <c r="CD12" s="200"/>
      <c r="CE12" s="168">
        <v>8</v>
      </c>
      <c r="CF12" s="175">
        <f>4-CD12</f>
        <v>4</v>
      </c>
    </row>
    <row r="13" spans="1:84" ht="15.75" thickBot="1" x14ac:dyDescent="0.3">
      <c r="A13" s="188" t="s">
        <v>306</v>
      </c>
      <c r="B13" s="151">
        <f>CC13</f>
        <v>468</v>
      </c>
      <c r="C13" s="90"/>
      <c r="D13" s="64"/>
      <c r="E13" s="64"/>
      <c r="F13" s="64">
        <v>306</v>
      </c>
      <c r="G13" s="64">
        <v>385</v>
      </c>
      <c r="H13" s="64">
        <f>MIN(C13:G13)</f>
        <v>306</v>
      </c>
      <c r="I13" s="64">
        <v>32</v>
      </c>
      <c r="J13" s="65"/>
      <c r="K13" s="65"/>
      <c r="L13" s="65"/>
      <c r="M13" s="65"/>
      <c r="N13" s="65">
        <f>MIN(J13:M13)</f>
        <v>0</v>
      </c>
      <c r="O13" s="65"/>
      <c r="P13" s="84"/>
      <c r="Q13" s="66">
        <v>44</v>
      </c>
      <c r="R13" s="84"/>
      <c r="S13" s="66">
        <v>44</v>
      </c>
      <c r="T13" s="75">
        <v>40</v>
      </c>
      <c r="U13" s="75"/>
      <c r="V13" s="166">
        <f>MAX(T13:U13)</f>
        <v>40</v>
      </c>
      <c r="W13" s="78">
        <v>55</v>
      </c>
      <c r="X13" s="78">
        <v>51</v>
      </c>
      <c r="Y13" s="78"/>
      <c r="Z13" s="78">
        <f>MIN(W13:Y13)</f>
        <v>51</v>
      </c>
      <c r="AA13" s="89">
        <v>39</v>
      </c>
      <c r="AB13" s="67"/>
      <c r="AC13" s="84"/>
      <c r="AD13" s="78"/>
      <c r="AE13" s="78"/>
      <c r="AF13" s="78">
        <v>87</v>
      </c>
      <c r="AG13" s="78">
        <v>148</v>
      </c>
      <c r="AH13" s="298">
        <f>MIN(AD13:AG13)</f>
        <v>87</v>
      </c>
      <c r="AI13" s="89">
        <v>32</v>
      </c>
      <c r="AJ13" s="84">
        <v>47</v>
      </c>
      <c r="AK13" s="66"/>
      <c r="AL13" s="84"/>
      <c r="AM13" s="84">
        <v>42</v>
      </c>
      <c r="AN13" s="84"/>
      <c r="AO13" s="66">
        <v>42</v>
      </c>
      <c r="AP13" s="84"/>
      <c r="AQ13" s="66">
        <v>43</v>
      </c>
      <c r="AR13" s="82"/>
      <c r="AS13" s="82"/>
      <c r="AT13" s="82"/>
      <c r="AU13" s="82"/>
      <c r="AV13" s="82"/>
      <c r="AW13" s="82">
        <f>MIN(AR13:AV13)</f>
        <v>0</v>
      </c>
      <c r="AX13" s="84"/>
      <c r="AY13" s="66">
        <v>44</v>
      </c>
      <c r="AZ13" s="66">
        <v>44</v>
      </c>
      <c r="BA13" s="84"/>
      <c r="BB13" s="66">
        <v>44</v>
      </c>
      <c r="BC13" s="84">
        <f>SUMPRODUCT(LARGE(BG13:BQ13,{1;2;3;4;5}))</f>
        <v>129</v>
      </c>
      <c r="BD13" s="66">
        <f>SUMPRODUCT(LARGE(BS13:CB13,{1;2;3;4;5}))</f>
        <v>220</v>
      </c>
      <c r="BE13" s="174">
        <f>SUM(I13,O13,AB13)</f>
        <v>32</v>
      </c>
      <c r="BF13" s="66">
        <f>SUM(BC13:BE13)</f>
        <v>381</v>
      </c>
      <c r="BG13" s="166">
        <f>P13</f>
        <v>0</v>
      </c>
      <c r="BH13" s="332">
        <f>R13</f>
        <v>0</v>
      </c>
      <c r="BI13" s="355">
        <f>V13</f>
        <v>40</v>
      </c>
      <c r="BJ13" s="166">
        <f>AC13</f>
        <v>0</v>
      </c>
      <c r="BK13" s="208">
        <f>AJ13</f>
        <v>47</v>
      </c>
      <c r="BL13" s="166">
        <f>AL13</f>
        <v>0</v>
      </c>
      <c r="BM13" s="166">
        <f>AM13</f>
        <v>42</v>
      </c>
      <c r="BN13" s="166">
        <f>AN13</f>
        <v>0</v>
      </c>
      <c r="BO13" s="208">
        <f>AP13</f>
        <v>0</v>
      </c>
      <c r="BP13" s="166">
        <f>AX13</f>
        <v>0</v>
      </c>
      <c r="BQ13" s="166">
        <f>BA13</f>
        <v>0</v>
      </c>
      <c r="BR13" s="208">
        <v>44</v>
      </c>
      <c r="BS13" s="168">
        <f>Q13</f>
        <v>44</v>
      </c>
      <c r="BT13" s="208">
        <f>S13</f>
        <v>44</v>
      </c>
      <c r="BU13" s="371"/>
      <c r="BV13" s="371"/>
      <c r="BW13" s="208">
        <f>AK13</f>
        <v>0</v>
      </c>
      <c r="BX13" s="371"/>
      <c r="BY13" s="168">
        <f>AQ13</f>
        <v>43</v>
      </c>
      <c r="BZ13" s="208">
        <f>AY13</f>
        <v>44</v>
      </c>
      <c r="CA13" s="168">
        <f>AZ13</f>
        <v>44</v>
      </c>
      <c r="CB13" s="210">
        <f>BB13</f>
        <v>44</v>
      </c>
      <c r="CC13" s="153">
        <f>SUM(BG13:CB13,BE13)</f>
        <v>468</v>
      </c>
      <c r="CD13" s="200">
        <v>6</v>
      </c>
      <c r="CE13" s="168">
        <v>13</v>
      </c>
      <c r="CF13" s="175">
        <f>4-CD13</f>
        <v>-2</v>
      </c>
    </row>
    <row r="14" spans="1:84" ht="15.75" thickBot="1" x14ac:dyDescent="0.3">
      <c r="A14" s="188" t="s">
        <v>230</v>
      </c>
      <c r="B14" s="151">
        <f>CC14</f>
        <v>440</v>
      </c>
      <c r="C14" s="90">
        <v>329</v>
      </c>
      <c r="D14" s="64">
        <v>273</v>
      </c>
      <c r="E14" s="64"/>
      <c r="F14" s="64">
        <v>364</v>
      </c>
      <c r="G14" s="64"/>
      <c r="H14" s="64">
        <f>MIN(C14:G14)</f>
        <v>273</v>
      </c>
      <c r="I14" s="64">
        <v>34</v>
      </c>
      <c r="J14" s="65">
        <v>205</v>
      </c>
      <c r="K14" s="65">
        <v>160</v>
      </c>
      <c r="L14" s="65">
        <v>192</v>
      </c>
      <c r="M14" s="65"/>
      <c r="N14" s="65">
        <f>MIN(J14:M14)</f>
        <v>160</v>
      </c>
      <c r="O14" s="65">
        <v>28</v>
      </c>
      <c r="P14" s="84"/>
      <c r="Q14" s="66"/>
      <c r="R14" s="84"/>
      <c r="S14" s="66"/>
      <c r="T14" s="75">
        <v>27</v>
      </c>
      <c r="U14" s="75"/>
      <c r="V14" s="166">
        <f>MAX(T14:U14)</f>
        <v>27</v>
      </c>
      <c r="W14" s="78">
        <v>109</v>
      </c>
      <c r="X14" s="78"/>
      <c r="Y14" s="78">
        <v>67</v>
      </c>
      <c r="Z14" s="78">
        <f>MIN(W14:Y14)</f>
        <v>67</v>
      </c>
      <c r="AA14" s="89">
        <v>29</v>
      </c>
      <c r="AB14" s="67">
        <v>22</v>
      </c>
      <c r="AC14" s="84">
        <v>37</v>
      </c>
      <c r="AD14" s="78">
        <v>149</v>
      </c>
      <c r="AE14" s="78"/>
      <c r="AF14" s="78"/>
      <c r="AG14" s="78"/>
      <c r="AH14" s="298">
        <f>MIN(AD14:AG14)</f>
        <v>149</v>
      </c>
      <c r="AI14" s="89">
        <v>25</v>
      </c>
      <c r="AJ14" s="84">
        <v>46</v>
      </c>
      <c r="AK14" s="66"/>
      <c r="AL14" s="84"/>
      <c r="AM14" s="84">
        <v>35</v>
      </c>
      <c r="AN14" s="84">
        <v>35</v>
      </c>
      <c r="AO14" s="66">
        <v>38</v>
      </c>
      <c r="AP14" s="84"/>
      <c r="AQ14" s="66">
        <v>33</v>
      </c>
      <c r="AR14" s="82"/>
      <c r="AS14" s="82"/>
      <c r="AT14" s="82"/>
      <c r="AU14" s="82"/>
      <c r="AV14" s="82"/>
      <c r="AW14" s="82">
        <f>MIN(AR14:AV14)</f>
        <v>0</v>
      </c>
      <c r="AX14" s="84">
        <v>14</v>
      </c>
      <c r="AY14" s="66">
        <v>39</v>
      </c>
      <c r="AZ14" s="66">
        <v>37</v>
      </c>
      <c r="BA14" s="84"/>
      <c r="BB14" s="66"/>
      <c r="BC14" s="84">
        <f>SUMPRODUCT(LARGE(BG14:BQ14,{1;2;3;4;5}))</f>
        <v>180</v>
      </c>
      <c r="BD14" s="66">
        <f>SUMPRODUCT(LARGE(BS14:CB14,{1;2;3;4;5}))</f>
        <v>176</v>
      </c>
      <c r="BE14" s="174">
        <f>SUM(I14,O14,AB14)</f>
        <v>84</v>
      </c>
      <c r="BF14" s="66">
        <f>SUM(BC14:BE14)</f>
        <v>440</v>
      </c>
      <c r="BG14" s="166">
        <f>P14</f>
        <v>0</v>
      </c>
      <c r="BH14" s="208">
        <f>R14</f>
        <v>0</v>
      </c>
      <c r="BI14" s="323">
        <f>V14</f>
        <v>27</v>
      </c>
      <c r="BJ14" s="166">
        <f>AC14</f>
        <v>37</v>
      </c>
      <c r="BK14" s="208">
        <f>AJ14</f>
        <v>46</v>
      </c>
      <c r="BL14" s="166">
        <f>AL14</f>
        <v>0</v>
      </c>
      <c r="BM14" s="166">
        <f>AM14</f>
        <v>35</v>
      </c>
      <c r="BN14" s="166">
        <f>AN14</f>
        <v>35</v>
      </c>
      <c r="BO14" s="208">
        <f>AP14</f>
        <v>0</v>
      </c>
      <c r="BP14" s="371"/>
      <c r="BQ14" s="166">
        <f>BA14</f>
        <v>0</v>
      </c>
      <c r="BR14" s="208"/>
      <c r="BS14" s="168">
        <f>Q14</f>
        <v>0</v>
      </c>
      <c r="BT14" s="208">
        <f>S14</f>
        <v>0</v>
      </c>
      <c r="BU14" s="171">
        <f>AA14</f>
        <v>29</v>
      </c>
      <c r="BV14" s="371"/>
      <c r="BW14" s="208">
        <f>AK14</f>
        <v>0</v>
      </c>
      <c r="BX14" s="168">
        <f>AO14</f>
        <v>38</v>
      </c>
      <c r="BY14" s="168">
        <f>AQ14</f>
        <v>33</v>
      </c>
      <c r="BZ14" s="208">
        <f>AY14</f>
        <v>39</v>
      </c>
      <c r="CA14" s="168">
        <f>AZ14</f>
        <v>37</v>
      </c>
      <c r="CB14" s="210">
        <f>BB14</f>
        <v>0</v>
      </c>
      <c r="CC14" s="153">
        <f>SUM(BG14:CB14,BE14)</f>
        <v>440</v>
      </c>
      <c r="CD14" s="200">
        <v>3</v>
      </c>
      <c r="CE14" s="168">
        <v>12</v>
      </c>
      <c r="CF14" s="175">
        <f>4-CD14</f>
        <v>1</v>
      </c>
    </row>
    <row r="15" spans="1:84" ht="15.75" thickBot="1" x14ac:dyDescent="0.3">
      <c r="A15" s="188" t="s">
        <v>92</v>
      </c>
      <c r="B15" s="151">
        <f>CC15</f>
        <v>414</v>
      </c>
      <c r="C15" s="90"/>
      <c r="D15" s="64"/>
      <c r="E15" s="64"/>
      <c r="F15" s="64"/>
      <c r="G15" s="64"/>
      <c r="H15" s="64">
        <f>MIN(C15:G15)</f>
        <v>0</v>
      </c>
      <c r="I15" s="64"/>
      <c r="J15" s="65"/>
      <c r="K15" s="65"/>
      <c r="L15" s="65">
        <v>82</v>
      </c>
      <c r="M15" s="65"/>
      <c r="N15" s="65">
        <f>MIN(J15:M15)</f>
        <v>82</v>
      </c>
      <c r="O15" s="65">
        <v>41</v>
      </c>
      <c r="P15" s="84"/>
      <c r="Q15" s="66">
        <v>48</v>
      </c>
      <c r="R15" s="84"/>
      <c r="S15" s="66">
        <v>50</v>
      </c>
      <c r="T15" s="75">
        <v>49</v>
      </c>
      <c r="U15" s="75"/>
      <c r="V15" s="166">
        <f>MAX(T15:U15)</f>
        <v>49</v>
      </c>
      <c r="W15" s="78"/>
      <c r="X15" s="78"/>
      <c r="Y15" s="78"/>
      <c r="Z15" s="78">
        <f>MIN(W15:Y15)</f>
        <v>0</v>
      </c>
      <c r="AA15" s="89"/>
      <c r="AB15" s="67"/>
      <c r="AC15" s="84">
        <v>42</v>
      </c>
      <c r="AD15" s="78"/>
      <c r="AE15" s="78"/>
      <c r="AF15" s="78"/>
      <c r="AG15" s="78">
        <v>41</v>
      </c>
      <c r="AH15" s="298">
        <f>MIN(AD15:AG15)</f>
        <v>41</v>
      </c>
      <c r="AI15" s="89">
        <v>46</v>
      </c>
      <c r="AJ15" s="84"/>
      <c r="AK15" s="66"/>
      <c r="AL15" s="84"/>
      <c r="AM15" s="84"/>
      <c r="AN15" s="84"/>
      <c r="AO15" s="66">
        <v>45</v>
      </c>
      <c r="AP15" s="84"/>
      <c r="AQ15" s="66"/>
      <c r="AR15" s="82"/>
      <c r="AS15" s="82"/>
      <c r="AT15" s="82"/>
      <c r="AU15" s="82"/>
      <c r="AV15" s="82"/>
      <c r="AW15" s="82">
        <f>MIN(AR15:AV15)</f>
        <v>0</v>
      </c>
      <c r="AX15" s="84">
        <v>44</v>
      </c>
      <c r="AY15" s="66"/>
      <c r="AZ15" s="66"/>
      <c r="BA15" s="84"/>
      <c r="BB15" s="66"/>
      <c r="BC15" s="84">
        <f>SUMPRODUCT(LARGE(BG15:BQ15,{1;2;3;4;5}))</f>
        <v>135</v>
      </c>
      <c r="BD15" s="66">
        <f>SUMPRODUCT(LARGE(BS15:CB15,{1;2;3;4;5}))</f>
        <v>189</v>
      </c>
      <c r="BE15" s="174">
        <f>SUM(I15,O15,AB15)</f>
        <v>41</v>
      </c>
      <c r="BF15" s="66">
        <f>SUM(BC15:BE15)</f>
        <v>365</v>
      </c>
      <c r="BG15" s="166">
        <f>P15</f>
        <v>0</v>
      </c>
      <c r="BH15" s="351">
        <f>R15</f>
        <v>0</v>
      </c>
      <c r="BI15" s="351">
        <f>V15</f>
        <v>49</v>
      </c>
      <c r="BJ15" s="166">
        <f>AC15</f>
        <v>42</v>
      </c>
      <c r="BK15" s="208">
        <f>AJ15</f>
        <v>0</v>
      </c>
      <c r="BL15" s="166">
        <f>AL15</f>
        <v>0</v>
      </c>
      <c r="BM15" s="166">
        <f>AM15</f>
        <v>0</v>
      </c>
      <c r="BN15" s="166">
        <f>AN15</f>
        <v>0</v>
      </c>
      <c r="BO15" s="208">
        <f>AP15</f>
        <v>0</v>
      </c>
      <c r="BP15" s="166">
        <f>AX15</f>
        <v>44</v>
      </c>
      <c r="BQ15" s="166">
        <f>BA15</f>
        <v>0</v>
      </c>
      <c r="BR15" s="208">
        <v>49</v>
      </c>
      <c r="BS15" s="168">
        <f>Q15</f>
        <v>48</v>
      </c>
      <c r="BT15" s="208">
        <f>S15</f>
        <v>50</v>
      </c>
      <c r="BU15" s="171">
        <f>AA15</f>
        <v>0</v>
      </c>
      <c r="BV15" s="168">
        <f>AI15</f>
        <v>46</v>
      </c>
      <c r="BW15" s="208">
        <f>AK15</f>
        <v>0</v>
      </c>
      <c r="BX15" s="168">
        <f>AO15</f>
        <v>45</v>
      </c>
      <c r="BY15" s="168">
        <f>AQ15</f>
        <v>0</v>
      </c>
      <c r="BZ15" s="208">
        <f>AY15</f>
        <v>0</v>
      </c>
      <c r="CA15" s="168">
        <f>AZ15</f>
        <v>0</v>
      </c>
      <c r="CB15" s="210">
        <f>BB15</f>
        <v>0</v>
      </c>
      <c r="CC15" s="153">
        <f>SUM(BG15:CB15,BE15)</f>
        <v>414</v>
      </c>
      <c r="CD15" s="200">
        <v>3</v>
      </c>
      <c r="CE15" s="168">
        <v>8</v>
      </c>
      <c r="CF15" s="175">
        <f>4-CD15</f>
        <v>1</v>
      </c>
    </row>
    <row r="16" spans="1:84" ht="15.75" thickBot="1" x14ac:dyDescent="0.3">
      <c r="A16" s="188" t="s">
        <v>123</v>
      </c>
      <c r="B16" s="151">
        <f>CC16</f>
        <v>400</v>
      </c>
      <c r="C16" s="90"/>
      <c r="D16" s="64"/>
      <c r="E16" s="64"/>
      <c r="F16" s="64"/>
      <c r="G16" s="64"/>
      <c r="H16" s="64">
        <f>MIN(C16:G16)</f>
        <v>0</v>
      </c>
      <c r="I16" s="64"/>
      <c r="J16" s="65"/>
      <c r="K16" s="65">
        <v>145</v>
      </c>
      <c r="L16" s="65"/>
      <c r="M16" s="65"/>
      <c r="N16" s="65">
        <f>MIN(J16:M16)</f>
        <v>145</v>
      </c>
      <c r="O16" s="65">
        <v>34</v>
      </c>
      <c r="P16" s="84"/>
      <c r="Q16" s="66">
        <v>42</v>
      </c>
      <c r="R16" s="84"/>
      <c r="S16" s="66"/>
      <c r="T16" s="75">
        <v>36</v>
      </c>
      <c r="U16" s="75">
        <v>39</v>
      </c>
      <c r="V16" s="166">
        <f>MAX(T16:U16)</f>
        <v>39</v>
      </c>
      <c r="W16" s="78"/>
      <c r="X16" s="78">
        <v>61</v>
      </c>
      <c r="Y16" s="78"/>
      <c r="Z16" s="78">
        <f>MIN(W16:Y16)</f>
        <v>61</v>
      </c>
      <c r="AA16" s="89">
        <v>33</v>
      </c>
      <c r="AB16" s="67">
        <v>31</v>
      </c>
      <c r="AC16" s="84"/>
      <c r="AD16" s="78">
        <v>113</v>
      </c>
      <c r="AE16" s="78"/>
      <c r="AF16" s="78"/>
      <c r="AG16" s="78"/>
      <c r="AH16" s="298">
        <f>MIN(AD16:AG16)</f>
        <v>113</v>
      </c>
      <c r="AI16" s="89">
        <v>31</v>
      </c>
      <c r="AJ16" s="84"/>
      <c r="AK16" s="66"/>
      <c r="AL16" s="84"/>
      <c r="AM16" s="84">
        <v>40</v>
      </c>
      <c r="AN16" s="84">
        <v>40</v>
      </c>
      <c r="AO16" s="66"/>
      <c r="AP16" s="84"/>
      <c r="AQ16" s="66"/>
      <c r="AR16" s="82"/>
      <c r="AS16" s="82"/>
      <c r="AT16" s="82"/>
      <c r="AU16" s="82"/>
      <c r="AV16" s="82"/>
      <c r="AW16" s="82">
        <f>MIN(AR16:AV16)</f>
        <v>0</v>
      </c>
      <c r="AX16" s="84">
        <v>29</v>
      </c>
      <c r="AY16" s="66"/>
      <c r="AZ16" s="66">
        <v>41</v>
      </c>
      <c r="BA16" s="84"/>
      <c r="BB16" s="66"/>
      <c r="BC16" s="84">
        <f>SUMPRODUCT(LARGE(BG16:BQ16,{1;2;3;4;5}))</f>
        <v>148</v>
      </c>
      <c r="BD16" s="66">
        <f>SUMPRODUCT(LARGE(BS16:CB16,{1;2;3;4;5}))</f>
        <v>147</v>
      </c>
      <c r="BE16" s="174">
        <f>SUM(I16,O16,AB16)</f>
        <v>65</v>
      </c>
      <c r="BF16" s="66">
        <f>SUM(BC16:BE16)</f>
        <v>360</v>
      </c>
      <c r="BG16" s="166">
        <f>P16</f>
        <v>0</v>
      </c>
      <c r="BH16" s="361">
        <f>R16</f>
        <v>0</v>
      </c>
      <c r="BI16" s="361">
        <f>V16</f>
        <v>39</v>
      </c>
      <c r="BJ16" s="166">
        <f>AC16</f>
        <v>0</v>
      </c>
      <c r="BK16" s="208">
        <f>AJ16</f>
        <v>0</v>
      </c>
      <c r="BL16" s="166">
        <f>AL16</f>
        <v>0</v>
      </c>
      <c r="BM16" s="166">
        <f>AM16</f>
        <v>40</v>
      </c>
      <c r="BN16" s="166">
        <f>AN16</f>
        <v>40</v>
      </c>
      <c r="BO16" s="208">
        <f>AP16</f>
        <v>0</v>
      </c>
      <c r="BP16" s="166">
        <f>AX16</f>
        <v>29</v>
      </c>
      <c r="BQ16" s="166">
        <f>BA16</f>
        <v>0</v>
      </c>
      <c r="BR16" s="208">
        <v>40</v>
      </c>
      <c r="BS16" s="168">
        <f>Q16</f>
        <v>42</v>
      </c>
      <c r="BT16" s="208">
        <f>S16</f>
        <v>0</v>
      </c>
      <c r="BU16" s="171">
        <f>AA16</f>
        <v>33</v>
      </c>
      <c r="BV16" s="168">
        <f>AI16</f>
        <v>31</v>
      </c>
      <c r="BW16" s="208">
        <f>AK16</f>
        <v>0</v>
      </c>
      <c r="BX16" s="168">
        <f>AO16</f>
        <v>0</v>
      </c>
      <c r="BY16" s="168">
        <f>AQ16</f>
        <v>0</v>
      </c>
      <c r="BZ16" s="208">
        <f>AY16</f>
        <v>0</v>
      </c>
      <c r="CA16" s="168">
        <f>AZ16</f>
        <v>41</v>
      </c>
      <c r="CB16" s="210">
        <f>BB16</f>
        <v>0</v>
      </c>
      <c r="CC16" s="153">
        <f>SUM(BG16:CB16,BE16)</f>
        <v>400</v>
      </c>
      <c r="CD16" s="200">
        <v>2</v>
      </c>
      <c r="CE16" s="168">
        <v>9</v>
      </c>
      <c r="CF16" s="175">
        <f>4-CD16</f>
        <v>2</v>
      </c>
    </row>
    <row r="17" spans="1:84" ht="15.75" thickBot="1" x14ac:dyDescent="0.3">
      <c r="A17" s="188" t="s">
        <v>120</v>
      </c>
      <c r="B17" s="151">
        <f>CC17</f>
        <v>397</v>
      </c>
      <c r="C17" s="90"/>
      <c r="D17" s="64"/>
      <c r="E17" s="64"/>
      <c r="F17" s="64"/>
      <c r="G17" s="64"/>
      <c r="H17" s="64">
        <f>MIN(C17:G17)</f>
        <v>0</v>
      </c>
      <c r="I17" s="64"/>
      <c r="J17" s="65"/>
      <c r="K17" s="65"/>
      <c r="L17" s="65"/>
      <c r="M17" s="65">
        <v>16</v>
      </c>
      <c r="N17" s="65">
        <f>MIN(J17:M17)</f>
        <v>16</v>
      </c>
      <c r="O17" s="65">
        <v>50</v>
      </c>
      <c r="P17" s="84"/>
      <c r="Q17" s="66"/>
      <c r="R17" s="84"/>
      <c r="S17" s="66"/>
      <c r="T17" s="75">
        <v>48</v>
      </c>
      <c r="U17" s="75"/>
      <c r="V17" s="166">
        <f>MAX(T17:U17)</f>
        <v>48</v>
      </c>
      <c r="W17" s="78"/>
      <c r="X17" s="78"/>
      <c r="Y17" s="78">
        <v>11</v>
      </c>
      <c r="Z17" s="78">
        <f>MIN(W17:Y17)</f>
        <v>11</v>
      </c>
      <c r="AA17" s="89">
        <v>49</v>
      </c>
      <c r="AB17" s="67">
        <v>50</v>
      </c>
      <c r="AC17" s="84"/>
      <c r="AD17" s="78"/>
      <c r="AE17" s="78"/>
      <c r="AF17" s="78"/>
      <c r="AG17" s="78">
        <v>13</v>
      </c>
      <c r="AH17" s="298">
        <f>MIN(AD17:AG17)</f>
        <v>13</v>
      </c>
      <c r="AI17" s="89">
        <v>50</v>
      </c>
      <c r="AJ17" s="84"/>
      <c r="AK17" s="66"/>
      <c r="AL17" s="84">
        <v>50</v>
      </c>
      <c r="AM17" s="84"/>
      <c r="AN17" s="84"/>
      <c r="AO17" s="66"/>
      <c r="AP17" s="84"/>
      <c r="AQ17" s="66">
        <v>50</v>
      </c>
      <c r="AR17" s="82"/>
      <c r="AS17" s="82"/>
      <c r="AT17" s="82"/>
      <c r="AU17" s="82"/>
      <c r="AV17" s="82"/>
      <c r="AW17" s="82">
        <f>MIN(AR17:AV17)</f>
        <v>0</v>
      </c>
      <c r="AX17" s="84">
        <v>50</v>
      </c>
      <c r="AY17" s="66"/>
      <c r="AZ17" s="66"/>
      <c r="BA17" s="84"/>
      <c r="BB17" s="66"/>
      <c r="BC17" s="84">
        <f>SUMPRODUCT(LARGE(BG17:BQ17,{1;2;3;4;5}))</f>
        <v>148</v>
      </c>
      <c r="BD17" s="66">
        <f>SUMPRODUCT(LARGE(BS17:CB17,{1;2;3;4;5}))</f>
        <v>149</v>
      </c>
      <c r="BE17" s="174">
        <f>SUM(I17,O17,AB17)</f>
        <v>100</v>
      </c>
      <c r="BF17" s="66">
        <f>SUM(BC17:BE17)</f>
        <v>397</v>
      </c>
      <c r="BG17" s="166">
        <f>P17</f>
        <v>0</v>
      </c>
      <c r="BH17" s="208">
        <f>R17</f>
        <v>0</v>
      </c>
      <c r="BI17" s="369">
        <f>V17</f>
        <v>48</v>
      </c>
      <c r="BJ17" s="166">
        <f>AC17</f>
        <v>0</v>
      </c>
      <c r="BK17" s="208">
        <f>AJ17</f>
        <v>0</v>
      </c>
      <c r="BL17" s="166">
        <f>AL17</f>
        <v>50</v>
      </c>
      <c r="BM17" s="166">
        <f>AM17</f>
        <v>0</v>
      </c>
      <c r="BN17" s="166">
        <f>AN17</f>
        <v>0</v>
      </c>
      <c r="BO17" s="208">
        <f>AP17</f>
        <v>0</v>
      </c>
      <c r="BP17" s="166">
        <f>AX17</f>
        <v>50</v>
      </c>
      <c r="BQ17" s="166">
        <f>BA17</f>
        <v>0</v>
      </c>
      <c r="BR17" s="208"/>
      <c r="BS17" s="168">
        <f>Q17</f>
        <v>0</v>
      </c>
      <c r="BT17" s="208">
        <f>S17</f>
        <v>0</v>
      </c>
      <c r="BU17" s="171">
        <f>AA17</f>
        <v>49</v>
      </c>
      <c r="BV17" s="168">
        <f>AI17</f>
        <v>50</v>
      </c>
      <c r="BW17" s="208">
        <f>AK17</f>
        <v>0</v>
      </c>
      <c r="BX17" s="168">
        <f>AO17</f>
        <v>0</v>
      </c>
      <c r="BY17" s="168">
        <f>AQ17</f>
        <v>50</v>
      </c>
      <c r="BZ17" s="208">
        <f>AY17</f>
        <v>0</v>
      </c>
      <c r="CA17" s="168">
        <f>AZ17</f>
        <v>0</v>
      </c>
      <c r="CB17" s="210">
        <f>BB17</f>
        <v>0</v>
      </c>
      <c r="CC17" s="153">
        <f>SUM(BG17:CB17,BE17)</f>
        <v>397</v>
      </c>
      <c r="CD17" s="200">
        <v>1</v>
      </c>
      <c r="CE17" s="168">
        <v>6</v>
      </c>
      <c r="CF17" s="175">
        <f>4-CD17</f>
        <v>3</v>
      </c>
    </row>
    <row r="18" spans="1:84" ht="15.75" thickBot="1" x14ac:dyDescent="0.3">
      <c r="A18" s="188" t="s">
        <v>234</v>
      </c>
      <c r="B18" s="151">
        <f>CC18</f>
        <v>382</v>
      </c>
      <c r="C18" s="90"/>
      <c r="D18" s="64"/>
      <c r="E18" s="64"/>
      <c r="F18" s="64"/>
      <c r="G18" s="64"/>
      <c r="H18" s="64">
        <f>MIN(C18:G18)</f>
        <v>0</v>
      </c>
      <c r="I18" s="64"/>
      <c r="J18" s="65"/>
      <c r="K18" s="65"/>
      <c r="L18" s="65"/>
      <c r="M18" s="65">
        <v>131</v>
      </c>
      <c r="N18" s="65">
        <f>MIN(J18:M18)</f>
        <v>131</v>
      </c>
      <c r="O18" s="65">
        <v>37</v>
      </c>
      <c r="P18" s="84"/>
      <c r="Q18" s="66"/>
      <c r="R18" s="84"/>
      <c r="S18" s="66"/>
      <c r="T18" s="75">
        <v>39</v>
      </c>
      <c r="U18" s="75">
        <v>48</v>
      </c>
      <c r="V18" s="166">
        <f>MAX(T18:U18)</f>
        <v>48</v>
      </c>
      <c r="W18" s="78"/>
      <c r="X18" s="78">
        <v>38</v>
      </c>
      <c r="Y18" s="78"/>
      <c r="Z18" s="78">
        <f>MIN(W18:Y18)</f>
        <v>38</v>
      </c>
      <c r="AA18" s="89">
        <v>40</v>
      </c>
      <c r="AB18" s="67"/>
      <c r="AC18" s="84"/>
      <c r="AD18" s="78"/>
      <c r="AE18" s="78"/>
      <c r="AF18" s="78"/>
      <c r="AG18" s="78">
        <v>62</v>
      </c>
      <c r="AH18" s="298">
        <f>MIN(AD18:AG18)</f>
        <v>62</v>
      </c>
      <c r="AI18" s="89">
        <v>40</v>
      </c>
      <c r="AJ18" s="84"/>
      <c r="AK18" s="66"/>
      <c r="AL18" s="84"/>
      <c r="AM18" s="84"/>
      <c r="AN18" s="84">
        <v>45</v>
      </c>
      <c r="AO18" s="66">
        <v>44</v>
      </c>
      <c r="AP18" s="84"/>
      <c r="AQ18" s="66">
        <v>45</v>
      </c>
      <c r="AR18" s="82"/>
      <c r="AS18" s="82"/>
      <c r="AT18" s="82"/>
      <c r="AU18" s="82"/>
      <c r="AV18" s="82"/>
      <c r="AW18" s="82">
        <f>MIN(AR18:AV18)</f>
        <v>0</v>
      </c>
      <c r="AX18" s="84">
        <v>38</v>
      </c>
      <c r="AY18" s="66"/>
      <c r="AZ18" s="66"/>
      <c r="BA18" s="84"/>
      <c r="BB18" s="66">
        <v>45</v>
      </c>
      <c r="BC18" s="84">
        <f>SUMPRODUCT(LARGE(BG18:BQ18,{1;2;3;4;5}))</f>
        <v>131</v>
      </c>
      <c r="BD18" s="66">
        <f>SUMPRODUCT(LARGE(BS18:CB18,{1;2;3;4;5}))</f>
        <v>214</v>
      </c>
      <c r="BE18" s="174">
        <f>SUM(I18,O18,AB18)</f>
        <v>37</v>
      </c>
      <c r="BF18" s="66">
        <f>SUM(BC18:BE18)</f>
        <v>382</v>
      </c>
      <c r="BG18" s="166">
        <f>P18</f>
        <v>0</v>
      </c>
      <c r="BH18" s="208">
        <f>R18</f>
        <v>0</v>
      </c>
      <c r="BI18" s="342">
        <f>V18</f>
        <v>48</v>
      </c>
      <c r="BJ18" s="166">
        <f>AC18</f>
        <v>0</v>
      </c>
      <c r="BK18" s="208">
        <f>AJ18</f>
        <v>0</v>
      </c>
      <c r="BL18" s="166">
        <f>AL18</f>
        <v>0</v>
      </c>
      <c r="BM18" s="166">
        <f>AM18</f>
        <v>0</v>
      </c>
      <c r="BN18" s="166">
        <f>AN18</f>
        <v>45</v>
      </c>
      <c r="BO18" s="208">
        <f>AP18</f>
        <v>0</v>
      </c>
      <c r="BP18" s="166">
        <f>AX18</f>
        <v>38</v>
      </c>
      <c r="BQ18" s="166">
        <f>BA18</f>
        <v>0</v>
      </c>
      <c r="BR18" s="208"/>
      <c r="BS18" s="168">
        <f>Q18</f>
        <v>0</v>
      </c>
      <c r="BT18" s="208">
        <f>S18</f>
        <v>0</v>
      </c>
      <c r="BU18" s="171">
        <f>AA18</f>
        <v>40</v>
      </c>
      <c r="BV18" s="168">
        <f>AI18</f>
        <v>40</v>
      </c>
      <c r="BW18" s="208">
        <f>AK18</f>
        <v>0</v>
      </c>
      <c r="BX18" s="168">
        <f>AO18</f>
        <v>44</v>
      </c>
      <c r="BY18" s="168">
        <f>AQ18</f>
        <v>45</v>
      </c>
      <c r="BZ18" s="208">
        <f>AY18</f>
        <v>0</v>
      </c>
      <c r="CA18" s="168">
        <f>AZ18</f>
        <v>0</v>
      </c>
      <c r="CB18" s="210">
        <f>BB18</f>
        <v>45</v>
      </c>
      <c r="CC18" s="153">
        <f>SUM(BG18:CB18,BE18)</f>
        <v>382</v>
      </c>
      <c r="CD18" s="200">
        <v>2</v>
      </c>
      <c r="CE18" s="168">
        <v>8</v>
      </c>
      <c r="CF18" s="175">
        <f>4-CD18</f>
        <v>2</v>
      </c>
    </row>
    <row r="19" spans="1:84" ht="15.75" thickBot="1" x14ac:dyDescent="0.3">
      <c r="A19" s="188" t="s">
        <v>138</v>
      </c>
      <c r="B19" s="151">
        <f>CC19</f>
        <v>382</v>
      </c>
      <c r="C19" s="90"/>
      <c r="D19" s="64">
        <v>181</v>
      </c>
      <c r="E19" s="64"/>
      <c r="F19" s="64"/>
      <c r="G19" s="64"/>
      <c r="H19" s="64">
        <f>MIN(C19:G19)</f>
        <v>181</v>
      </c>
      <c r="I19" s="64">
        <v>40</v>
      </c>
      <c r="J19" s="65"/>
      <c r="K19" s="65"/>
      <c r="L19" s="65"/>
      <c r="M19" s="65"/>
      <c r="N19" s="65">
        <f>MIN(J19:M19)</f>
        <v>0</v>
      </c>
      <c r="O19" s="65"/>
      <c r="P19" s="84"/>
      <c r="Q19" s="66"/>
      <c r="R19" s="84"/>
      <c r="S19" s="66"/>
      <c r="T19" s="75"/>
      <c r="U19" s="75"/>
      <c r="V19" s="166">
        <f>MAX(T19:U19)</f>
        <v>0</v>
      </c>
      <c r="W19" s="78"/>
      <c r="X19" s="78"/>
      <c r="Y19" s="78"/>
      <c r="Z19" s="78">
        <f>MIN(W19:Y19)</f>
        <v>0</v>
      </c>
      <c r="AA19" s="89"/>
      <c r="AB19" s="67">
        <v>39</v>
      </c>
      <c r="AC19" s="84">
        <v>44</v>
      </c>
      <c r="AD19" s="78">
        <v>58</v>
      </c>
      <c r="AE19" s="78"/>
      <c r="AF19" s="78"/>
      <c r="AG19" s="78"/>
      <c r="AH19" s="298">
        <f>MIN(AD19:AG19)</f>
        <v>58</v>
      </c>
      <c r="AI19" s="89">
        <v>41</v>
      </c>
      <c r="AJ19" s="84"/>
      <c r="AK19" s="66">
        <v>46</v>
      </c>
      <c r="AL19" s="84"/>
      <c r="AM19" s="84">
        <v>48</v>
      </c>
      <c r="AN19" s="84"/>
      <c r="AO19" s="66"/>
      <c r="AP19" s="84"/>
      <c r="AQ19" s="66"/>
      <c r="AR19" s="82"/>
      <c r="AS19" s="82"/>
      <c r="AT19" s="82"/>
      <c r="AU19" s="82"/>
      <c r="AV19" s="82"/>
      <c r="AW19" s="82">
        <f>MIN(AR19:AV19)</f>
        <v>0</v>
      </c>
      <c r="AX19" s="84">
        <v>32</v>
      </c>
      <c r="AY19" s="66"/>
      <c r="AZ19" s="66">
        <v>46</v>
      </c>
      <c r="BA19" s="84"/>
      <c r="BB19" s="66"/>
      <c r="BC19" s="84">
        <f>SUMPRODUCT(LARGE(BG19:BQ19,{1;2;3;4;5}))</f>
        <v>124</v>
      </c>
      <c r="BD19" s="66">
        <f>SUMPRODUCT(LARGE(BS19:CB19,{1;2;3;4;5}))</f>
        <v>133</v>
      </c>
      <c r="BE19" s="174">
        <f>SUM(I19,O19,AB19)</f>
        <v>79</v>
      </c>
      <c r="BF19" s="66">
        <f>SUM(BC19:BE19)</f>
        <v>336</v>
      </c>
      <c r="BG19" s="166">
        <f>P19</f>
        <v>0</v>
      </c>
      <c r="BH19" s="208">
        <f>R19</f>
        <v>0</v>
      </c>
      <c r="BI19" s="351">
        <f>V19</f>
        <v>0</v>
      </c>
      <c r="BJ19" s="166">
        <f>AC19</f>
        <v>44</v>
      </c>
      <c r="BK19" s="208">
        <f>AJ19</f>
        <v>0</v>
      </c>
      <c r="BL19" s="166">
        <f>AL19</f>
        <v>0</v>
      </c>
      <c r="BM19" s="166">
        <f>AM19</f>
        <v>48</v>
      </c>
      <c r="BN19" s="166">
        <f>AN19</f>
        <v>0</v>
      </c>
      <c r="BO19" s="208">
        <f>AP19</f>
        <v>0</v>
      </c>
      <c r="BP19" s="166">
        <f>AX19</f>
        <v>32</v>
      </c>
      <c r="BQ19" s="166">
        <f>BA19</f>
        <v>0</v>
      </c>
      <c r="BR19" s="208">
        <v>46</v>
      </c>
      <c r="BS19" s="168">
        <f>Q19</f>
        <v>0</v>
      </c>
      <c r="BT19" s="208">
        <f>S19</f>
        <v>0</v>
      </c>
      <c r="BU19" s="171">
        <f>AA19</f>
        <v>0</v>
      </c>
      <c r="BV19" s="168">
        <f>AI19</f>
        <v>41</v>
      </c>
      <c r="BW19" s="208">
        <f>AK19</f>
        <v>46</v>
      </c>
      <c r="BX19" s="168">
        <f>AO19</f>
        <v>0</v>
      </c>
      <c r="BY19" s="168">
        <f>AQ19</f>
        <v>0</v>
      </c>
      <c r="BZ19" s="208">
        <f>AY19</f>
        <v>0</v>
      </c>
      <c r="CA19" s="168">
        <f>AZ19</f>
        <v>46</v>
      </c>
      <c r="CB19" s="210">
        <f>BB19</f>
        <v>0</v>
      </c>
      <c r="CC19" s="153">
        <f>SUM(BG19:CB19,BE19)</f>
        <v>382</v>
      </c>
      <c r="CD19" s="200">
        <v>2</v>
      </c>
      <c r="CE19" s="168">
        <v>7</v>
      </c>
      <c r="CF19" s="175">
        <f>4-CD19</f>
        <v>2</v>
      </c>
    </row>
    <row r="20" spans="1:84" ht="15.75" thickBot="1" x14ac:dyDescent="0.3">
      <c r="A20" s="188" t="s">
        <v>228</v>
      </c>
      <c r="B20" s="151">
        <f>CC20</f>
        <v>378</v>
      </c>
      <c r="C20" s="90"/>
      <c r="D20" s="64"/>
      <c r="E20" s="64"/>
      <c r="F20" s="64"/>
      <c r="G20" s="64"/>
      <c r="H20" s="64">
        <f>MIN(C20:G20)</f>
        <v>0</v>
      </c>
      <c r="I20" s="64"/>
      <c r="J20" s="65"/>
      <c r="K20" s="65">
        <v>154</v>
      </c>
      <c r="L20" s="65"/>
      <c r="M20" s="65">
        <v>153</v>
      </c>
      <c r="N20" s="65">
        <f>MIN(J20:M20)</f>
        <v>153</v>
      </c>
      <c r="O20" s="65">
        <v>31</v>
      </c>
      <c r="P20" s="84"/>
      <c r="Q20" s="66"/>
      <c r="R20" s="84"/>
      <c r="S20" s="66">
        <v>43</v>
      </c>
      <c r="T20" s="75">
        <v>32</v>
      </c>
      <c r="U20" s="75"/>
      <c r="V20" s="166">
        <f>MAX(T20:U20)</f>
        <v>32</v>
      </c>
      <c r="W20" s="78"/>
      <c r="X20" s="78">
        <v>66</v>
      </c>
      <c r="Y20" s="78"/>
      <c r="Z20" s="78">
        <f>MIN(W20:Y20)</f>
        <v>66</v>
      </c>
      <c r="AA20" s="89">
        <v>32</v>
      </c>
      <c r="AB20" s="67">
        <v>28</v>
      </c>
      <c r="AC20" s="84"/>
      <c r="AD20" s="78"/>
      <c r="AE20" s="78">
        <v>109</v>
      </c>
      <c r="AF20" s="78"/>
      <c r="AG20" s="78"/>
      <c r="AH20" s="298">
        <f>MIN(AD20:AG20)</f>
        <v>109</v>
      </c>
      <c r="AI20" s="89">
        <v>30</v>
      </c>
      <c r="AJ20" s="84"/>
      <c r="AK20" s="66"/>
      <c r="AL20" s="84"/>
      <c r="AM20" s="84">
        <v>38</v>
      </c>
      <c r="AN20" s="84"/>
      <c r="AO20" s="66"/>
      <c r="AP20" s="84"/>
      <c r="AQ20" s="66"/>
      <c r="AR20" s="82"/>
      <c r="AS20" s="82"/>
      <c r="AT20" s="82"/>
      <c r="AU20" s="82"/>
      <c r="AV20" s="82"/>
      <c r="AW20" s="82">
        <f>MIN(AR20:AV20)</f>
        <v>0</v>
      </c>
      <c r="AX20" s="84">
        <v>26</v>
      </c>
      <c r="AY20" s="66">
        <v>41</v>
      </c>
      <c r="AZ20" s="66">
        <v>39</v>
      </c>
      <c r="BA20" s="84"/>
      <c r="BB20" s="66"/>
      <c r="BC20" s="84">
        <f>SUMPRODUCT(LARGE(BG20:BQ20,{1;2;3;4;5}))</f>
        <v>96</v>
      </c>
      <c r="BD20" s="66">
        <f>SUMPRODUCT(LARGE(BS20:CB20,{1;2;3;4;5}))</f>
        <v>185</v>
      </c>
      <c r="BE20" s="174">
        <f>SUM(I20,O20,AB20)</f>
        <v>59</v>
      </c>
      <c r="BF20" s="66">
        <f>SUM(BC20:BE20)</f>
        <v>340</v>
      </c>
      <c r="BG20" s="166">
        <f>P20</f>
        <v>0</v>
      </c>
      <c r="BH20" s="208">
        <f>R20</f>
        <v>0</v>
      </c>
      <c r="BI20" s="361">
        <f>V20</f>
        <v>32</v>
      </c>
      <c r="BJ20" s="166">
        <f>AC20</f>
        <v>0</v>
      </c>
      <c r="BK20" s="208">
        <f>AJ20</f>
        <v>0</v>
      </c>
      <c r="BL20" s="166">
        <f>AL20</f>
        <v>0</v>
      </c>
      <c r="BM20" s="166">
        <f>AM20</f>
        <v>38</v>
      </c>
      <c r="BN20" s="166">
        <f>AN20</f>
        <v>0</v>
      </c>
      <c r="BO20" s="208">
        <f>AP20</f>
        <v>0</v>
      </c>
      <c r="BP20" s="166">
        <f>AX20</f>
        <v>26</v>
      </c>
      <c r="BQ20" s="166">
        <f>BA20</f>
        <v>0</v>
      </c>
      <c r="BR20" s="208">
        <v>38</v>
      </c>
      <c r="BS20" s="168">
        <f>Q20</f>
        <v>0</v>
      </c>
      <c r="BT20" s="208">
        <f>S20</f>
        <v>43</v>
      </c>
      <c r="BU20" s="171">
        <f>AA20</f>
        <v>32</v>
      </c>
      <c r="BV20" s="168">
        <f>AI20</f>
        <v>30</v>
      </c>
      <c r="BW20" s="208">
        <f>AK20</f>
        <v>0</v>
      </c>
      <c r="BX20" s="168">
        <f>AO20</f>
        <v>0</v>
      </c>
      <c r="BY20" s="168">
        <f>AQ20</f>
        <v>0</v>
      </c>
      <c r="BZ20" s="208">
        <f>AY20</f>
        <v>41</v>
      </c>
      <c r="CA20" s="168">
        <f>AZ20</f>
        <v>39</v>
      </c>
      <c r="CB20" s="210">
        <f>BB20</f>
        <v>0</v>
      </c>
      <c r="CC20" s="153">
        <f>SUM(BG20:CB20,BE20)</f>
        <v>378</v>
      </c>
      <c r="CD20" s="200">
        <v>4</v>
      </c>
      <c r="CE20" s="168">
        <v>9</v>
      </c>
      <c r="CF20" s="175">
        <f>4-CD20</f>
        <v>0</v>
      </c>
    </row>
    <row r="21" spans="1:84" ht="15.75" thickBot="1" x14ac:dyDescent="0.3">
      <c r="A21" s="188" t="s">
        <v>332</v>
      </c>
      <c r="B21" s="151">
        <f>CC21</f>
        <v>337</v>
      </c>
      <c r="C21" s="90"/>
      <c r="D21" s="64"/>
      <c r="E21" s="64"/>
      <c r="F21" s="64"/>
      <c r="G21" s="64"/>
      <c r="H21" s="64">
        <f>MIN(C21:G21)</f>
        <v>0</v>
      </c>
      <c r="I21" s="64"/>
      <c r="J21" s="65"/>
      <c r="K21" s="65"/>
      <c r="L21" s="65"/>
      <c r="M21" s="65"/>
      <c r="N21" s="65">
        <f>MIN(J21:M21)</f>
        <v>0</v>
      </c>
      <c r="O21" s="65"/>
      <c r="P21" s="84"/>
      <c r="Q21" s="66"/>
      <c r="R21" s="84"/>
      <c r="S21" s="66"/>
      <c r="T21" s="75"/>
      <c r="U21" s="75"/>
      <c r="V21" s="166">
        <f>MAX(T21:U21)</f>
        <v>0</v>
      </c>
      <c r="W21" s="78"/>
      <c r="X21" s="78"/>
      <c r="Y21" s="78"/>
      <c r="Z21" s="78">
        <f>MIN(W21:Y21)</f>
        <v>0</v>
      </c>
      <c r="AA21" s="89"/>
      <c r="AB21" s="67">
        <v>40</v>
      </c>
      <c r="AC21" s="84"/>
      <c r="AD21" s="78">
        <v>72</v>
      </c>
      <c r="AE21" s="78">
        <v>66</v>
      </c>
      <c r="AF21" s="78">
        <v>54</v>
      </c>
      <c r="AG21" s="78"/>
      <c r="AH21" s="298">
        <f>MIN(AD21:AG21)</f>
        <v>54</v>
      </c>
      <c r="AI21" s="89">
        <v>40</v>
      </c>
      <c r="AJ21" s="84">
        <v>48</v>
      </c>
      <c r="AK21" s="66"/>
      <c r="AL21" s="84">
        <v>44</v>
      </c>
      <c r="AM21" s="84">
        <v>44</v>
      </c>
      <c r="AN21" s="84">
        <v>44</v>
      </c>
      <c r="AO21" s="66"/>
      <c r="AP21" s="84"/>
      <c r="AQ21" s="66">
        <v>44</v>
      </c>
      <c r="AR21" s="82"/>
      <c r="AS21" s="82"/>
      <c r="AT21" s="82"/>
      <c r="AU21" s="82"/>
      <c r="AV21" s="82"/>
      <c r="AW21" s="82">
        <f>MIN(AR21:AV21)</f>
        <v>0</v>
      </c>
      <c r="AX21" s="84"/>
      <c r="AY21" s="66"/>
      <c r="AZ21" s="66"/>
      <c r="BA21" s="84"/>
      <c r="BB21" s="66"/>
      <c r="BC21" s="84">
        <f>SUMPRODUCT(LARGE(BG21:BQ21,{1;2;3;4;5}))</f>
        <v>180</v>
      </c>
      <c r="BD21" s="66">
        <f>SUMPRODUCT(LARGE(BS21:CB21,{1;2;3;4;5}))</f>
        <v>84</v>
      </c>
      <c r="BE21" s="174">
        <f>SUM(I21,O21,AB21)</f>
        <v>40</v>
      </c>
      <c r="BF21" s="66">
        <f>SUM(BC21:BE21)</f>
        <v>304</v>
      </c>
      <c r="BG21" s="166">
        <f>P21</f>
        <v>0</v>
      </c>
      <c r="BH21" s="350">
        <f>R21</f>
        <v>0</v>
      </c>
      <c r="BI21" s="353">
        <f>V21</f>
        <v>0</v>
      </c>
      <c r="BJ21" s="166">
        <f>AC21</f>
        <v>0</v>
      </c>
      <c r="BK21" s="208">
        <f>AJ21</f>
        <v>48</v>
      </c>
      <c r="BL21" s="166">
        <f>AL21</f>
        <v>44</v>
      </c>
      <c r="BM21" s="166">
        <f>AM21</f>
        <v>44</v>
      </c>
      <c r="BN21" s="166">
        <f>AN21</f>
        <v>44</v>
      </c>
      <c r="BO21" s="208">
        <f>AP21</f>
        <v>0</v>
      </c>
      <c r="BP21" s="166">
        <f>AX21</f>
        <v>0</v>
      </c>
      <c r="BQ21" s="166">
        <f>BA21</f>
        <v>0</v>
      </c>
      <c r="BR21" s="208">
        <v>33</v>
      </c>
      <c r="BS21" s="168">
        <f>Q21</f>
        <v>0</v>
      </c>
      <c r="BT21" s="208">
        <f>S21</f>
        <v>0</v>
      </c>
      <c r="BU21" s="171">
        <f>AA21</f>
        <v>0</v>
      </c>
      <c r="BV21" s="168">
        <f>AI21</f>
        <v>40</v>
      </c>
      <c r="BW21" s="208">
        <f>AK21</f>
        <v>0</v>
      </c>
      <c r="BX21" s="168">
        <f>AO21</f>
        <v>0</v>
      </c>
      <c r="BY21" s="168">
        <f>AQ21</f>
        <v>44</v>
      </c>
      <c r="BZ21" s="208">
        <f>AY21</f>
        <v>0</v>
      </c>
      <c r="CA21" s="168">
        <f>AZ21</f>
        <v>0</v>
      </c>
      <c r="CB21" s="210">
        <f>BB21</f>
        <v>0</v>
      </c>
      <c r="CC21" s="153">
        <f>SUM(BG21:CB21,BE21)</f>
        <v>337</v>
      </c>
      <c r="CD21" s="200">
        <v>2</v>
      </c>
      <c r="CE21" s="168">
        <v>7</v>
      </c>
      <c r="CF21" s="175">
        <f>4-CD21</f>
        <v>2</v>
      </c>
    </row>
    <row r="22" spans="1:84" ht="15.75" thickBot="1" x14ac:dyDescent="0.3">
      <c r="A22" s="188" t="s">
        <v>175</v>
      </c>
      <c r="B22" s="151">
        <f>CC22</f>
        <v>330</v>
      </c>
      <c r="C22" s="90"/>
      <c r="D22" s="64"/>
      <c r="E22" s="64"/>
      <c r="F22" s="64"/>
      <c r="G22" s="64"/>
      <c r="H22" s="64">
        <f>MIN(C22:G22)</f>
        <v>0</v>
      </c>
      <c r="I22" s="64"/>
      <c r="J22" s="65"/>
      <c r="K22" s="65"/>
      <c r="L22" s="65">
        <v>197</v>
      </c>
      <c r="M22" s="65">
        <v>178</v>
      </c>
      <c r="N22" s="65">
        <f>MIN(J22:M22)</f>
        <v>178</v>
      </c>
      <c r="O22" s="65">
        <v>25</v>
      </c>
      <c r="P22" s="84"/>
      <c r="Q22" s="66">
        <v>38</v>
      </c>
      <c r="R22" s="84"/>
      <c r="S22" s="66"/>
      <c r="T22" s="75"/>
      <c r="U22" s="75"/>
      <c r="V22" s="166">
        <f>MAX(T22:U22)</f>
        <v>0</v>
      </c>
      <c r="W22" s="78">
        <v>112</v>
      </c>
      <c r="X22" s="78">
        <v>76</v>
      </c>
      <c r="Y22" s="78">
        <v>70</v>
      </c>
      <c r="Z22" s="78">
        <f>MIN(W22:Y22)</f>
        <v>70</v>
      </c>
      <c r="AA22" s="89">
        <v>28</v>
      </c>
      <c r="AB22" s="67">
        <v>15</v>
      </c>
      <c r="AC22" s="84">
        <v>36</v>
      </c>
      <c r="AD22" s="78">
        <v>169</v>
      </c>
      <c r="AE22" s="78"/>
      <c r="AF22" s="78"/>
      <c r="AG22" s="78">
        <v>135</v>
      </c>
      <c r="AH22" s="298">
        <f>MIN(AD22:AG22)</f>
        <v>135</v>
      </c>
      <c r="AI22" s="89">
        <v>24</v>
      </c>
      <c r="AJ22" s="84">
        <v>45</v>
      </c>
      <c r="AK22" s="66"/>
      <c r="AL22" s="84">
        <v>38</v>
      </c>
      <c r="AM22" s="84"/>
      <c r="AN22" s="84">
        <v>32</v>
      </c>
      <c r="AO22" s="66">
        <v>36</v>
      </c>
      <c r="AP22" s="84"/>
      <c r="AQ22" s="66">
        <v>31</v>
      </c>
      <c r="AR22" s="82"/>
      <c r="AS22" s="82"/>
      <c r="AT22" s="82"/>
      <c r="AU22" s="82"/>
      <c r="AV22" s="82"/>
      <c r="AW22" s="82">
        <f>MIN(AR22:AV22)</f>
        <v>0</v>
      </c>
      <c r="AX22" s="84">
        <v>16</v>
      </c>
      <c r="AY22" s="66"/>
      <c r="AZ22" s="66">
        <v>34</v>
      </c>
      <c r="BA22" s="84"/>
      <c r="BB22" s="66"/>
      <c r="BC22" s="84">
        <f>SUMPRODUCT(LARGE(BG22:BQ22,{1;2;3;4;5}))</f>
        <v>151</v>
      </c>
      <c r="BD22" s="66">
        <f>SUMPRODUCT(LARGE(BS22:CB22,{1;2;3;4;5}))</f>
        <v>139</v>
      </c>
      <c r="BE22" s="174">
        <f>SUM(I22,O22,AB22)</f>
        <v>40</v>
      </c>
      <c r="BF22" s="66">
        <f>SUM(BC22:BE22)</f>
        <v>330</v>
      </c>
      <c r="BG22" s="166">
        <f>P22</f>
        <v>0</v>
      </c>
      <c r="BH22" s="358">
        <f>R22</f>
        <v>0</v>
      </c>
      <c r="BI22" s="358">
        <f>V22</f>
        <v>0</v>
      </c>
      <c r="BJ22" s="166">
        <f>AC22</f>
        <v>36</v>
      </c>
      <c r="BK22" s="208">
        <f>AJ22</f>
        <v>45</v>
      </c>
      <c r="BL22" s="166">
        <f>AL22</f>
        <v>38</v>
      </c>
      <c r="BM22" s="166">
        <f>AM22</f>
        <v>0</v>
      </c>
      <c r="BN22" s="166">
        <f>AN22</f>
        <v>32</v>
      </c>
      <c r="BO22" s="208">
        <f>AP22</f>
        <v>0</v>
      </c>
      <c r="BP22" s="371"/>
      <c r="BQ22" s="166">
        <f>BA22</f>
        <v>0</v>
      </c>
      <c r="BR22" s="208"/>
      <c r="BS22" s="168">
        <f>Q22</f>
        <v>38</v>
      </c>
      <c r="BT22" s="208">
        <f>S22</f>
        <v>0</v>
      </c>
      <c r="BU22" s="371"/>
      <c r="BV22" s="371"/>
      <c r="BW22" s="208">
        <f>AK22</f>
        <v>0</v>
      </c>
      <c r="BX22" s="168">
        <f>AO22</f>
        <v>36</v>
      </c>
      <c r="BY22" s="168">
        <f>AQ22</f>
        <v>31</v>
      </c>
      <c r="BZ22" s="208">
        <f>AY22</f>
        <v>0</v>
      </c>
      <c r="CA22" s="168">
        <f>AZ22</f>
        <v>34</v>
      </c>
      <c r="CB22" s="210">
        <f>BB22</f>
        <v>0</v>
      </c>
      <c r="CC22" s="153">
        <f>SUM(BG22:CB22,BE22)</f>
        <v>330</v>
      </c>
      <c r="CD22" s="200">
        <v>1</v>
      </c>
      <c r="CE22" s="168">
        <v>11</v>
      </c>
      <c r="CF22" s="175">
        <f>4-CD22</f>
        <v>3</v>
      </c>
    </row>
    <row r="23" spans="1:84" ht="15.75" thickBot="1" x14ac:dyDescent="0.3">
      <c r="A23" s="188" t="s">
        <v>173</v>
      </c>
      <c r="B23" s="151">
        <f>CC23</f>
        <v>316</v>
      </c>
      <c r="C23" s="90">
        <v>148</v>
      </c>
      <c r="D23" s="64">
        <v>142</v>
      </c>
      <c r="E23" s="64"/>
      <c r="F23" s="64"/>
      <c r="G23" s="64"/>
      <c r="H23" s="64">
        <f>MIN(C23:G23)</f>
        <v>142</v>
      </c>
      <c r="I23" s="64">
        <v>45</v>
      </c>
      <c r="J23" s="65"/>
      <c r="K23" s="65"/>
      <c r="L23" s="65">
        <v>92</v>
      </c>
      <c r="M23" s="65">
        <v>91</v>
      </c>
      <c r="N23" s="65">
        <f>MIN(J23:M23)</f>
        <v>91</v>
      </c>
      <c r="O23" s="65">
        <v>40</v>
      </c>
      <c r="P23" s="84"/>
      <c r="Q23" s="66"/>
      <c r="R23" s="84"/>
      <c r="S23" s="66"/>
      <c r="T23" s="75"/>
      <c r="U23" s="75">
        <v>50</v>
      </c>
      <c r="V23" s="166">
        <f>MAX(T23:U23)</f>
        <v>50</v>
      </c>
      <c r="W23" s="78">
        <v>33</v>
      </c>
      <c r="X23" s="78">
        <v>28</v>
      </c>
      <c r="Y23" s="78">
        <v>22</v>
      </c>
      <c r="Z23" s="78">
        <f>MIN(W23:Y23)</f>
        <v>22</v>
      </c>
      <c r="AA23" s="89">
        <v>42</v>
      </c>
      <c r="AB23" s="67"/>
      <c r="AC23" s="84"/>
      <c r="AD23" s="78"/>
      <c r="AE23" s="78"/>
      <c r="AF23" s="78"/>
      <c r="AG23" s="78"/>
      <c r="AH23" s="298">
        <f>MIN(AD23:AG23)</f>
        <v>0</v>
      </c>
      <c r="AI23" s="89"/>
      <c r="AJ23" s="84"/>
      <c r="AK23" s="66"/>
      <c r="AL23" s="84"/>
      <c r="AM23" s="84"/>
      <c r="AN23" s="84"/>
      <c r="AO23" s="66"/>
      <c r="AP23" s="84"/>
      <c r="AQ23" s="66">
        <v>47</v>
      </c>
      <c r="AR23" s="82"/>
      <c r="AS23" s="82"/>
      <c r="AT23" s="82"/>
      <c r="AU23" s="82"/>
      <c r="AV23" s="82"/>
      <c r="AW23" s="82">
        <f>MIN(AR23:AV23)</f>
        <v>0</v>
      </c>
      <c r="AX23" s="84">
        <v>45</v>
      </c>
      <c r="AY23" s="66"/>
      <c r="AZ23" s="66"/>
      <c r="BA23" s="84"/>
      <c r="BB23" s="66">
        <v>47</v>
      </c>
      <c r="BC23" s="84">
        <f>SUMPRODUCT(LARGE(BG23:BQ23,{1;2;3;4;5}))</f>
        <v>95</v>
      </c>
      <c r="BD23" s="66">
        <f>SUMPRODUCT(LARGE(BS23:CB23,{1;2;3;4;5}))</f>
        <v>136</v>
      </c>
      <c r="BE23" s="174">
        <f>SUM(I23,O23,AB23)</f>
        <v>85</v>
      </c>
      <c r="BF23" s="66">
        <f>SUM(BC23:BE23)</f>
        <v>316</v>
      </c>
      <c r="BG23" s="166">
        <f>P23</f>
        <v>0</v>
      </c>
      <c r="BH23" s="208">
        <f>R23</f>
        <v>0</v>
      </c>
      <c r="BI23" s="358">
        <f>V23</f>
        <v>50</v>
      </c>
      <c r="BJ23" s="166">
        <f>AC23</f>
        <v>0</v>
      </c>
      <c r="BK23" s="208">
        <f>AJ23</f>
        <v>0</v>
      </c>
      <c r="BL23" s="166">
        <f>AL23</f>
        <v>0</v>
      </c>
      <c r="BM23" s="166">
        <f>AM23</f>
        <v>0</v>
      </c>
      <c r="BN23" s="166">
        <f>AN23</f>
        <v>0</v>
      </c>
      <c r="BO23" s="208">
        <f>AP23</f>
        <v>0</v>
      </c>
      <c r="BP23" s="166">
        <f>AX23</f>
        <v>45</v>
      </c>
      <c r="BQ23" s="166">
        <f>BA23</f>
        <v>0</v>
      </c>
      <c r="BR23" s="208"/>
      <c r="BS23" s="168">
        <f>Q23</f>
        <v>0</v>
      </c>
      <c r="BT23" s="208">
        <f>S23</f>
        <v>0</v>
      </c>
      <c r="BU23" s="171">
        <f>AA23</f>
        <v>42</v>
      </c>
      <c r="BV23" s="168">
        <f>AI23</f>
        <v>0</v>
      </c>
      <c r="BW23" s="208">
        <f>AK23</f>
        <v>0</v>
      </c>
      <c r="BX23" s="168">
        <f>AO23</f>
        <v>0</v>
      </c>
      <c r="BY23" s="168">
        <f>AQ23</f>
        <v>47</v>
      </c>
      <c r="BZ23" s="208">
        <f>AY23</f>
        <v>0</v>
      </c>
      <c r="CA23" s="168">
        <f>AZ23</f>
        <v>0</v>
      </c>
      <c r="CB23" s="210">
        <f>BB23</f>
        <v>47</v>
      </c>
      <c r="CC23" s="153">
        <f>SUM(BG23:CB23,BE23)</f>
        <v>316</v>
      </c>
      <c r="CD23" s="200">
        <v>1</v>
      </c>
      <c r="CE23" s="168">
        <v>4</v>
      </c>
      <c r="CF23" s="175">
        <f>4-CD23</f>
        <v>3</v>
      </c>
    </row>
    <row r="24" spans="1:84" ht="15.75" thickBot="1" x14ac:dyDescent="0.3">
      <c r="A24" s="188" t="s">
        <v>132</v>
      </c>
      <c r="B24" s="151">
        <f>CC24</f>
        <v>310</v>
      </c>
      <c r="C24" s="90"/>
      <c r="D24" s="64"/>
      <c r="E24" s="64"/>
      <c r="F24" s="64"/>
      <c r="G24" s="64"/>
      <c r="H24" s="64">
        <f>MIN(C24:G24)</f>
        <v>0</v>
      </c>
      <c r="I24" s="64"/>
      <c r="J24" s="65">
        <v>168</v>
      </c>
      <c r="K24" s="65"/>
      <c r="L24" s="65"/>
      <c r="M24" s="65"/>
      <c r="N24" s="65">
        <f>MIN(J24:M24)</f>
        <v>168</v>
      </c>
      <c r="O24" s="65">
        <v>26</v>
      </c>
      <c r="P24" s="84"/>
      <c r="Q24" s="66">
        <v>43</v>
      </c>
      <c r="R24" s="84"/>
      <c r="S24" s="66">
        <v>45</v>
      </c>
      <c r="T24" s="75">
        <v>41</v>
      </c>
      <c r="U24" s="75">
        <v>46</v>
      </c>
      <c r="V24" s="166">
        <f>MAX(T24:U24)</f>
        <v>46</v>
      </c>
      <c r="W24" s="78"/>
      <c r="X24" s="78">
        <v>46</v>
      </c>
      <c r="Y24" s="78"/>
      <c r="Z24" s="78">
        <f>MIN(W24:Y24)</f>
        <v>46</v>
      </c>
      <c r="AA24" s="89">
        <v>37</v>
      </c>
      <c r="AB24" s="67"/>
      <c r="AC24" s="84"/>
      <c r="AD24" s="78">
        <v>92</v>
      </c>
      <c r="AE24" s="78">
        <v>85</v>
      </c>
      <c r="AF24" s="78"/>
      <c r="AG24" s="78"/>
      <c r="AH24" s="298">
        <f>MIN(AD24:AG24)</f>
        <v>85</v>
      </c>
      <c r="AI24" s="89">
        <v>35</v>
      </c>
      <c r="AJ24" s="84"/>
      <c r="AK24" s="66"/>
      <c r="AL24" s="84"/>
      <c r="AM24" s="84"/>
      <c r="AN24" s="84"/>
      <c r="AO24" s="66"/>
      <c r="AP24" s="84"/>
      <c r="AQ24" s="66"/>
      <c r="AR24" s="82"/>
      <c r="AS24" s="82"/>
      <c r="AT24" s="82"/>
      <c r="AU24" s="82"/>
      <c r="AV24" s="82"/>
      <c r="AW24" s="82">
        <f>MIN(AR24:AV24)</f>
        <v>0</v>
      </c>
      <c r="AX24" s="84">
        <v>35</v>
      </c>
      <c r="AY24" s="66"/>
      <c r="AZ24" s="66"/>
      <c r="BA24" s="84"/>
      <c r="BB24" s="66"/>
      <c r="BC24" s="84">
        <f>SUMPRODUCT(LARGE(BG24:BQ24,{1;2;3;4;5}))</f>
        <v>81</v>
      </c>
      <c r="BD24" s="66">
        <f>SUMPRODUCT(LARGE(BS24:CB24,{1;2;3;4;5}))</f>
        <v>160</v>
      </c>
      <c r="BE24" s="174">
        <f>SUM(I24,O24,AB24)</f>
        <v>26</v>
      </c>
      <c r="BF24" s="66">
        <f>SUM(BC24:BE24)</f>
        <v>267</v>
      </c>
      <c r="BG24" s="166">
        <f>P24</f>
        <v>0</v>
      </c>
      <c r="BH24" s="319">
        <f>R24</f>
        <v>0</v>
      </c>
      <c r="BI24" s="353">
        <f>V24</f>
        <v>46</v>
      </c>
      <c r="BJ24" s="166">
        <f>AC24</f>
        <v>0</v>
      </c>
      <c r="BK24" s="208">
        <f>AJ24</f>
        <v>0</v>
      </c>
      <c r="BL24" s="166">
        <f>AL24</f>
        <v>0</v>
      </c>
      <c r="BM24" s="166">
        <f>AM24</f>
        <v>0</v>
      </c>
      <c r="BN24" s="166">
        <f>AN24</f>
        <v>0</v>
      </c>
      <c r="BO24" s="208">
        <f>AP24</f>
        <v>0</v>
      </c>
      <c r="BP24" s="166">
        <f>AX24</f>
        <v>35</v>
      </c>
      <c r="BQ24" s="166">
        <f>BA24</f>
        <v>0</v>
      </c>
      <c r="BR24" s="208">
        <v>43</v>
      </c>
      <c r="BS24" s="168">
        <f>Q24</f>
        <v>43</v>
      </c>
      <c r="BT24" s="208">
        <f>S24</f>
        <v>45</v>
      </c>
      <c r="BU24" s="171">
        <f>AA24</f>
        <v>37</v>
      </c>
      <c r="BV24" s="168">
        <f>AI24</f>
        <v>35</v>
      </c>
      <c r="BW24" s="208">
        <f>AK24</f>
        <v>0</v>
      </c>
      <c r="BX24" s="168">
        <f>AO24</f>
        <v>0</v>
      </c>
      <c r="BY24" s="168">
        <f>AQ24</f>
        <v>0</v>
      </c>
      <c r="BZ24" s="208">
        <f>AY24</f>
        <v>0</v>
      </c>
      <c r="CA24" s="168">
        <f>AZ24</f>
        <v>0</v>
      </c>
      <c r="CB24" s="210">
        <f>BB24</f>
        <v>0</v>
      </c>
      <c r="CC24" s="153">
        <f>SUM(BG24:CB24,BE24)</f>
        <v>310</v>
      </c>
      <c r="CD24" s="200">
        <v>3</v>
      </c>
      <c r="CE24" s="168">
        <v>7</v>
      </c>
      <c r="CF24" s="175">
        <f>4-CD24</f>
        <v>1</v>
      </c>
    </row>
    <row r="25" spans="1:84" ht="15.75" thickBot="1" x14ac:dyDescent="0.3">
      <c r="A25" s="188" t="s">
        <v>140</v>
      </c>
      <c r="B25" s="151">
        <f>CC25</f>
        <v>305</v>
      </c>
      <c r="C25" s="90"/>
      <c r="D25" s="64"/>
      <c r="E25" s="64"/>
      <c r="F25" s="64"/>
      <c r="G25" s="64"/>
      <c r="H25" s="64">
        <f>MIN(C25:G25)</f>
        <v>0</v>
      </c>
      <c r="I25" s="64"/>
      <c r="J25" s="65"/>
      <c r="K25" s="65">
        <v>149</v>
      </c>
      <c r="L25" s="65">
        <v>180</v>
      </c>
      <c r="M25" s="65">
        <v>147</v>
      </c>
      <c r="N25" s="65">
        <f>MIN(J25:M25)</f>
        <v>147</v>
      </c>
      <c r="O25" s="65">
        <v>33</v>
      </c>
      <c r="P25" s="84">
        <v>44</v>
      </c>
      <c r="Q25" s="66"/>
      <c r="R25" s="84"/>
      <c r="S25" s="66"/>
      <c r="T25" s="75">
        <v>38</v>
      </c>
      <c r="U25" s="75"/>
      <c r="V25" s="166">
        <f>MAX(T25:U25)</f>
        <v>38</v>
      </c>
      <c r="W25" s="78"/>
      <c r="X25" s="78"/>
      <c r="Y25" s="78"/>
      <c r="Z25" s="78">
        <f>MIN(W25:Y25)</f>
        <v>0</v>
      </c>
      <c r="AA25" s="89"/>
      <c r="AB25" s="67">
        <v>32</v>
      </c>
      <c r="AC25" s="84"/>
      <c r="AD25" s="78">
        <v>96</v>
      </c>
      <c r="AE25" s="78"/>
      <c r="AF25" s="78">
        <v>79</v>
      </c>
      <c r="AG25" s="78">
        <v>84</v>
      </c>
      <c r="AH25" s="298">
        <f>MIN(AD25:AG25)</f>
        <v>79</v>
      </c>
      <c r="AI25" s="89">
        <v>33</v>
      </c>
      <c r="AJ25" s="84"/>
      <c r="AK25" s="66"/>
      <c r="AL25" s="84"/>
      <c r="AM25" s="84">
        <v>39</v>
      </c>
      <c r="AN25" s="84">
        <v>43</v>
      </c>
      <c r="AO25" s="66"/>
      <c r="AP25" s="84"/>
      <c r="AQ25" s="66"/>
      <c r="AR25" s="82"/>
      <c r="AS25" s="82"/>
      <c r="AT25" s="82"/>
      <c r="AU25" s="82"/>
      <c r="AV25" s="82"/>
      <c r="AW25" s="82">
        <f>MIN(AR25:AV25)</f>
        <v>0</v>
      </c>
      <c r="AX25" s="84"/>
      <c r="AY25" s="66"/>
      <c r="AZ25" s="66"/>
      <c r="BA25" s="84"/>
      <c r="BB25" s="66">
        <v>43</v>
      </c>
      <c r="BC25" s="84">
        <f>SUMPRODUCT(LARGE(BG25:BQ25,{1;2;3;4;5}))</f>
        <v>164</v>
      </c>
      <c r="BD25" s="66">
        <f>SUMPRODUCT(LARGE(BS25:CB25,{1;2;3;4;5}))</f>
        <v>76</v>
      </c>
      <c r="BE25" s="174">
        <f>SUM(I25,O25,AB25)</f>
        <v>65</v>
      </c>
      <c r="BF25" s="66">
        <f>SUM(BC25:BE25)</f>
        <v>305</v>
      </c>
      <c r="BG25" s="166">
        <f>P25</f>
        <v>44</v>
      </c>
      <c r="BH25" s="208">
        <f>R25</f>
        <v>0</v>
      </c>
      <c r="BI25" s="358">
        <f>V25</f>
        <v>38</v>
      </c>
      <c r="BJ25" s="166">
        <f>AC25</f>
        <v>0</v>
      </c>
      <c r="BK25" s="208">
        <f>AJ25</f>
        <v>0</v>
      </c>
      <c r="BL25" s="166">
        <f>AL25</f>
        <v>0</v>
      </c>
      <c r="BM25" s="166">
        <f>AM25</f>
        <v>39</v>
      </c>
      <c r="BN25" s="166">
        <f>AN25</f>
        <v>43</v>
      </c>
      <c r="BO25" s="208">
        <f>AP25</f>
        <v>0</v>
      </c>
      <c r="BP25" s="166">
        <f>AX25</f>
        <v>0</v>
      </c>
      <c r="BQ25" s="166">
        <f>BA25</f>
        <v>0</v>
      </c>
      <c r="BR25" s="208"/>
      <c r="BS25" s="168">
        <f>Q25</f>
        <v>0</v>
      </c>
      <c r="BT25" s="208">
        <f>S25</f>
        <v>0</v>
      </c>
      <c r="BU25" s="171">
        <f>AA25</f>
        <v>0</v>
      </c>
      <c r="BV25" s="168">
        <f>AI25</f>
        <v>33</v>
      </c>
      <c r="BW25" s="208">
        <f>AK25</f>
        <v>0</v>
      </c>
      <c r="BX25" s="168">
        <f>AO25</f>
        <v>0</v>
      </c>
      <c r="BY25" s="168">
        <f>AQ25</f>
        <v>0</v>
      </c>
      <c r="BZ25" s="208">
        <f>AY25</f>
        <v>0</v>
      </c>
      <c r="CA25" s="168">
        <f>AZ25</f>
        <v>0</v>
      </c>
      <c r="CB25" s="210">
        <f>BB25</f>
        <v>43</v>
      </c>
      <c r="CC25" s="153">
        <f>SUM(BG25:CB25,BE25)</f>
        <v>305</v>
      </c>
      <c r="CD25" s="200">
        <v>2</v>
      </c>
      <c r="CE25" s="168">
        <v>6</v>
      </c>
      <c r="CF25" s="175">
        <f>4-CD25</f>
        <v>2</v>
      </c>
    </row>
    <row r="26" spans="1:84" ht="15.75" thickBot="1" x14ac:dyDescent="0.3">
      <c r="A26" s="188" t="s">
        <v>196</v>
      </c>
      <c r="B26" s="151">
        <f>CC26</f>
        <v>287</v>
      </c>
      <c r="C26" s="90"/>
      <c r="D26" s="64"/>
      <c r="E26" s="64"/>
      <c r="F26" s="64">
        <v>329</v>
      </c>
      <c r="G26" s="64"/>
      <c r="H26" s="64">
        <f>MIN(C26:G26)</f>
        <v>329</v>
      </c>
      <c r="I26" s="64">
        <v>31</v>
      </c>
      <c r="J26" s="65"/>
      <c r="K26" s="65"/>
      <c r="L26" s="65"/>
      <c r="M26" s="65"/>
      <c r="N26" s="65">
        <f>MIN(J26:M26)</f>
        <v>0</v>
      </c>
      <c r="O26" s="65"/>
      <c r="P26" s="84"/>
      <c r="Q26" s="66"/>
      <c r="R26" s="84"/>
      <c r="S26" s="66"/>
      <c r="T26" s="75"/>
      <c r="U26" s="75"/>
      <c r="V26" s="166">
        <f>MAX(T26:U26)</f>
        <v>0</v>
      </c>
      <c r="W26" s="78"/>
      <c r="X26" s="78"/>
      <c r="Y26" s="78"/>
      <c r="Z26" s="78">
        <f>MIN(W26:Y26)</f>
        <v>0</v>
      </c>
      <c r="AA26" s="89"/>
      <c r="AB26" s="67"/>
      <c r="AC26" s="84"/>
      <c r="AD26" s="78"/>
      <c r="AE26" s="78"/>
      <c r="AF26" s="78"/>
      <c r="AG26" s="78"/>
      <c r="AH26" s="298">
        <f>MIN(AD26:AG26)</f>
        <v>0</v>
      </c>
      <c r="AI26" s="89"/>
      <c r="AJ26" s="84"/>
      <c r="AK26" s="66"/>
      <c r="AL26" s="84">
        <v>40</v>
      </c>
      <c r="AM26" s="84"/>
      <c r="AN26" s="84">
        <v>37</v>
      </c>
      <c r="AO26" s="66"/>
      <c r="AP26" s="84"/>
      <c r="AQ26" s="66">
        <v>37</v>
      </c>
      <c r="AR26" s="82"/>
      <c r="AS26" s="82"/>
      <c r="AT26" s="82"/>
      <c r="AU26" s="82"/>
      <c r="AV26" s="82"/>
      <c r="AW26" s="82">
        <f>MIN(AR26:AV26)</f>
        <v>0</v>
      </c>
      <c r="AX26" s="84">
        <v>27</v>
      </c>
      <c r="AY26" s="66">
        <v>42</v>
      </c>
      <c r="AZ26" s="66">
        <v>38</v>
      </c>
      <c r="BA26" s="84"/>
      <c r="BB26" s="66"/>
      <c r="BC26" s="84">
        <f>SUMPRODUCT(LARGE(BG26:BQ26,{1;2;3;4;5}))</f>
        <v>104</v>
      </c>
      <c r="BD26" s="66">
        <f>SUMPRODUCT(LARGE(BS26:CB26,{1;2;3;4;5}))</f>
        <v>117</v>
      </c>
      <c r="BE26" s="174">
        <f>SUM(I26,O26,AB26)</f>
        <v>31</v>
      </c>
      <c r="BF26" s="66">
        <f>SUM(BC26:BE26)</f>
        <v>252</v>
      </c>
      <c r="BG26" s="166">
        <f>P26</f>
        <v>0</v>
      </c>
      <c r="BH26" s="319">
        <f>R26</f>
        <v>0</v>
      </c>
      <c r="BI26" s="225">
        <f>V26</f>
        <v>0</v>
      </c>
      <c r="BJ26" s="166">
        <f>AC26</f>
        <v>0</v>
      </c>
      <c r="BK26" s="225">
        <f>AJ26</f>
        <v>0</v>
      </c>
      <c r="BL26" s="166">
        <f>AL26</f>
        <v>40</v>
      </c>
      <c r="BM26" s="166">
        <f>AM26</f>
        <v>0</v>
      </c>
      <c r="BN26" s="166">
        <f>AN26</f>
        <v>37</v>
      </c>
      <c r="BO26" s="225">
        <f>AP26</f>
        <v>0</v>
      </c>
      <c r="BP26" s="166">
        <f>AX26</f>
        <v>27</v>
      </c>
      <c r="BQ26" s="166">
        <f>BA26</f>
        <v>0</v>
      </c>
      <c r="BR26" s="225">
        <v>35</v>
      </c>
      <c r="BS26" s="168">
        <f>Q26</f>
        <v>0</v>
      </c>
      <c r="BT26" s="225">
        <f>S26</f>
        <v>0</v>
      </c>
      <c r="BU26" s="171">
        <f>AA26</f>
        <v>0</v>
      </c>
      <c r="BV26" s="168">
        <f>AI26</f>
        <v>0</v>
      </c>
      <c r="BW26" s="225">
        <f>AK26</f>
        <v>0</v>
      </c>
      <c r="BX26" s="168">
        <f>AO26</f>
        <v>0</v>
      </c>
      <c r="BY26" s="168">
        <f>AQ26</f>
        <v>37</v>
      </c>
      <c r="BZ26" s="225">
        <f>AY26</f>
        <v>42</v>
      </c>
      <c r="CA26" s="168">
        <f>AZ26</f>
        <v>38</v>
      </c>
      <c r="CB26" s="224">
        <f>BB26</f>
        <v>0</v>
      </c>
      <c r="CC26" s="153">
        <f>SUM(BG26:CB26,BE26)</f>
        <v>287</v>
      </c>
      <c r="CD26" s="223"/>
      <c r="CE26" s="168">
        <v>5</v>
      </c>
      <c r="CF26" s="175">
        <f>4-CD26</f>
        <v>4</v>
      </c>
    </row>
    <row r="27" spans="1:84" ht="15.75" thickBot="1" x14ac:dyDescent="0.3">
      <c r="A27" s="188" t="s">
        <v>144</v>
      </c>
      <c r="B27" s="151">
        <f>CC27</f>
        <v>270</v>
      </c>
      <c r="C27" s="90"/>
      <c r="D27" s="64"/>
      <c r="E27" s="64"/>
      <c r="F27" s="64"/>
      <c r="G27" s="64"/>
      <c r="H27" s="64">
        <f>MIN(C27:G27)</f>
        <v>0</v>
      </c>
      <c r="I27" s="64"/>
      <c r="J27" s="65"/>
      <c r="K27" s="65"/>
      <c r="L27" s="65"/>
      <c r="M27" s="65"/>
      <c r="N27" s="65">
        <f>MIN(J27:M27)</f>
        <v>0</v>
      </c>
      <c r="O27" s="65"/>
      <c r="P27" s="84"/>
      <c r="Q27" s="66">
        <v>37</v>
      </c>
      <c r="R27" s="84"/>
      <c r="S27" s="66"/>
      <c r="T27" s="75"/>
      <c r="U27" s="75"/>
      <c r="V27" s="166">
        <f>MAX(T27:U27)</f>
        <v>0</v>
      </c>
      <c r="W27" s="78"/>
      <c r="X27" s="78"/>
      <c r="Y27" s="78"/>
      <c r="Z27" s="78">
        <f>MIN(W27:Y27)</f>
        <v>0</v>
      </c>
      <c r="AA27" s="89"/>
      <c r="AB27" s="67">
        <v>19</v>
      </c>
      <c r="AC27" s="84"/>
      <c r="AD27" s="78">
        <v>150</v>
      </c>
      <c r="AE27" s="78">
        <v>136</v>
      </c>
      <c r="AF27" s="78"/>
      <c r="AG27" s="78">
        <v>121</v>
      </c>
      <c r="AH27" s="298">
        <f>MIN(AD27:AG27)</f>
        <v>121</v>
      </c>
      <c r="AI27" s="89">
        <v>27</v>
      </c>
      <c r="AJ27" s="84"/>
      <c r="AK27" s="66"/>
      <c r="AL27" s="84">
        <v>37</v>
      </c>
      <c r="AM27" s="84"/>
      <c r="AN27" s="84">
        <v>31</v>
      </c>
      <c r="AO27" s="66">
        <v>37</v>
      </c>
      <c r="AP27" s="84"/>
      <c r="AQ27" s="66">
        <v>32</v>
      </c>
      <c r="AR27" s="82"/>
      <c r="AS27" s="82"/>
      <c r="AT27" s="82"/>
      <c r="AU27" s="82"/>
      <c r="AV27" s="82"/>
      <c r="AW27" s="82">
        <f>MIN(AR27:AV27)</f>
        <v>0</v>
      </c>
      <c r="AX27" s="84">
        <v>14</v>
      </c>
      <c r="AY27" s="66"/>
      <c r="AZ27" s="66">
        <v>36</v>
      </c>
      <c r="BA27" s="84"/>
      <c r="BB27" s="66"/>
      <c r="BC27" s="84">
        <f>SUMPRODUCT(LARGE(BG27:BQ27,{1;2;3;4;5}))</f>
        <v>82</v>
      </c>
      <c r="BD27" s="66">
        <f>SUMPRODUCT(LARGE(BS27:CB27,{1;2;3;4;5}))</f>
        <v>169</v>
      </c>
      <c r="BE27" s="174">
        <f>SUM(I27,O27,AB27)</f>
        <v>19</v>
      </c>
      <c r="BF27" s="66">
        <f>SUM(BC27:BE27)</f>
        <v>270</v>
      </c>
      <c r="BG27" s="166">
        <f>P27</f>
        <v>0</v>
      </c>
      <c r="BH27" s="208">
        <f>R27</f>
        <v>0</v>
      </c>
      <c r="BI27" s="208">
        <f>V27</f>
        <v>0</v>
      </c>
      <c r="BJ27" s="166">
        <f>AC27</f>
        <v>0</v>
      </c>
      <c r="BK27" s="208">
        <f>AJ27</f>
        <v>0</v>
      </c>
      <c r="BL27" s="166">
        <f>AL27</f>
        <v>37</v>
      </c>
      <c r="BM27" s="166">
        <f>AM27</f>
        <v>0</v>
      </c>
      <c r="BN27" s="166">
        <f>AN27</f>
        <v>31</v>
      </c>
      <c r="BO27" s="208">
        <f>AP27</f>
        <v>0</v>
      </c>
      <c r="BP27" s="166">
        <f>AX27</f>
        <v>14</v>
      </c>
      <c r="BQ27" s="166">
        <f>BA27</f>
        <v>0</v>
      </c>
      <c r="BR27" s="208"/>
      <c r="BS27" s="168">
        <f>Q27</f>
        <v>37</v>
      </c>
      <c r="BT27" s="208">
        <f>S27</f>
        <v>0</v>
      </c>
      <c r="BU27" s="171">
        <f>AA27</f>
        <v>0</v>
      </c>
      <c r="BV27" s="168">
        <f>AI27</f>
        <v>27</v>
      </c>
      <c r="BW27" s="208">
        <f>AK27</f>
        <v>0</v>
      </c>
      <c r="BX27" s="168">
        <f>AO27</f>
        <v>37</v>
      </c>
      <c r="BY27" s="168">
        <f>AQ27</f>
        <v>32</v>
      </c>
      <c r="BZ27" s="208">
        <f>AY27</f>
        <v>0</v>
      </c>
      <c r="CA27" s="168">
        <f>AZ27</f>
        <v>36</v>
      </c>
      <c r="CB27" s="210">
        <f>BB27</f>
        <v>0</v>
      </c>
      <c r="CC27" s="153">
        <f>SUM(BG27:CB27,BE27)</f>
        <v>270</v>
      </c>
      <c r="CD27" s="200"/>
      <c r="CE27" s="168">
        <v>8</v>
      </c>
      <c r="CF27" s="175">
        <f>4-CD27</f>
        <v>4</v>
      </c>
    </row>
    <row r="28" spans="1:84" ht="15.75" thickBot="1" x14ac:dyDescent="0.3">
      <c r="A28" s="188" t="s">
        <v>195</v>
      </c>
      <c r="B28" s="151">
        <f>CC28</f>
        <v>264</v>
      </c>
      <c r="C28" s="90"/>
      <c r="D28" s="64">
        <v>253</v>
      </c>
      <c r="E28" s="64"/>
      <c r="F28" s="64"/>
      <c r="G28" s="64"/>
      <c r="H28" s="64">
        <f>MIN(C28:G28)</f>
        <v>253</v>
      </c>
      <c r="I28" s="64">
        <v>36</v>
      </c>
      <c r="J28" s="65"/>
      <c r="K28" s="65"/>
      <c r="L28" s="65"/>
      <c r="M28" s="65"/>
      <c r="N28" s="65">
        <f>MIN(J28:M28)</f>
        <v>0</v>
      </c>
      <c r="O28" s="65"/>
      <c r="P28" s="84"/>
      <c r="Q28" s="66"/>
      <c r="R28" s="84">
        <v>48</v>
      </c>
      <c r="S28" s="66"/>
      <c r="T28" s="75"/>
      <c r="U28" s="75"/>
      <c r="V28" s="166">
        <f>MAX(T28:U28)</f>
        <v>0</v>
      </c>
      <c r="W28" s="78">
        <v>30</v>
      </c>
      <c r="X28" s="78"/>
      <c r="Y28" s="78"/>
      <c r="Z28" s="78">
        <f>MIN(W28:Y28)</f>
        <v>30</v>
      </c>
      <c r="AA28" s="89">
        <v>44</v>
      </c>
      <c r="AB28" s="67"/>
      <c r="AC28" s="84">
        <v>47</v>
      </c>
      <c r="AD28" s="78"/>
      <c r="AE28" s="78"/>
      <c r="AF28" s="78"/>
      <c r="AG28" s="78"/>
      <c r="AH28" s="298">
        <f>MIN(AD28:AG28)</f>
        <v>0</v>
      </c>
      <c r="AI28" s="89"/>
      <c r="AJ28" s="84"/>
      <c r="AK28" s="66"/>
      <c r="AL28" s="84"/>
      <c r="AM28" s="84"/>
      <c r="AN28" s="84"/>
      <c r="AO28" s="66">
        <v>47</v>
      </c>
      <c r="AP28" s="84"/>
      <c r="AQ28" s="66"/>
      <c r="AR28" s="82"/>
      <c r="AS28" s="82"/>
      <c r="AT28" s="82"/>
      <c r="AU28" s="82"/>
      <c r="AV28" s="82"/>
      <c r="AW28" s="82">
        <f>MIN(AR28:AV28)</f>
        <v>0</v>
      </c>
      <c r="AX28" s="84"/>
      <c r="AY28" s="66"/>
      <c r="AZ28" s="66"/>
      <c r="BA28" s="84"/>
      <c r="BB28" s="66"/>
      <c r="BC28" s="84">
        <f>SUMPRODUCT(LARGE(BG28:BQ28,{1;2;3;4;5}))</f>
        <v>95</v>
      </c>
      <c r="BD28" s="66">
        <f>SUMPRODUCT(LARGE(BS28:CB28,{1;2;3;4;5}))</f>
        <v>91</v>
      </c>
      <c r="BE28" s="174">
        <f>SUM(I28,O28,AB28)</f>
        <v>36</v>
      </c>
      <c r="BF28" s="66">
        <f>SUM(BC28:BE28)</f>
        <v>222</v>
      </c>
      <c r="BG28" s="166">
        <f>P28</f>
        <v>0</v>
      </c>
      <c r="BH28" s="208">
        <f>R28</f>
        <v>48</v>
      </c>
      <c r="BI28" s="345">
        <f>V28</f>
        <v>0</v>
      </c>
      <c r="BJ28" s="166">
        <f>AC28</f>
        <v>47</v>
      </c>
      <c r="BK28" s="208">
        <f>AJ28</f>
        <v>0</v>
      </c>
      <c r="BL28" s="166">
        <f>AL28</f>
        <v>0</v>
      </c>
      <c r="BM28" s="166">
        <f>AM28</f>
        <v>0</v>
      </c>
      <c r="BN28" s="166">
        <f>AN28</f>
        <v>0</v>
      </c>
      <c r="BO28" s="208">
        <f>AP28</f>
        <v>0</v>
      </c>
      <c r="BP28" s="166">
        <f>AX28</f>
        <v>0</v>
      </c>
      <c r="BQ28" s="166">
        <f>BA28</f>
        <v>0</v>
      </c>
      <c r="BR28" s="208">
        <v>42</v>
      </c>
      <c r="BS28" s="168">
        <f>Q28</f>
        <v>0</v>
      </c>
      <c r="BT28" s="208">
        <f>S28</f>
        <v>0</v>
      </c>
      <c r="BU28" s="171">
        <f>AA28</f>
        <v>44</v>
      </c>
      <c r="BV28" s="168">
        <f>AI28</f>
        <v>0</v>
      </c>
      <c r="BW28" s="208">
        <f>AK28</f>
        <v>0</v>
      </c>
      <c r="BX28" s="168">
        <f>AO28</f>
        <v>47</v>
      </c>
      <c r="BY28" s="168">
        <f>AQ28</f>
        <v>0</v>
      </c>
      <c r="BZ28" s="208">
        <f>AY28</f>
        <v>0</v>
      </c>
      <c r="CA28" s="168">
        <f>AZ28</f>
        <v>0</v>
      </c>
      <c r="CB28" s="210">
        <f>BB28</f>
        <v>0</v>
      </c>
      <c r="CC28" s="153">
        <f>SUM(BG28:CB28,BE28)</f>
        <v>264</v>
      </c>
      <c r="CD28" s="200">
        <v>2</v>
      </c>
      <c r="CE28" s="168">
        <v>5</v>
      </c>
      <c r="CF28" s="175">
        <f>4-CD28</f>
        <v>2</v>
      </c>
    </row>
    <row r="29" spans="1:84" ht="15.75" thickBot="1" x14ac:dyDescent="0.3">
      <c r="A29" s="188" t="s">
        <v>151</v>
      </c>
      <c r="B29" s="151">
        <f>CC29</f>
        <v>244</v>
      </c>
      <c r="C29" s="90"/>
      <c r="D29" s="64"/>
      <c r="E29" s="64"/>
      <c r="F29" s="64"/>
      <c r="G29" s="64"/>
      <c r="H29" s="64">
        <f>MIN(C29:G29)</f>
        <v>0</v>
      </c>
      <c r="I29" s="64"/>
      <c r="J29" s="65">
        <v>148</v>
      </c>
      <c r="K29" s="65">
        <v>103</v>
      </c>
      <c r="L29" s="65">
        <v>164</v>
      </c>
      <c r="M29" s="65">
        <v>146</v>
      </c>
      <c r="N29" s="65">
        <f>MIN(J29:M29)</f>
        <v>103</v>
      </c>
      <c r="O29" s="65">
        <v>39</v>
      </c>
      <c r="P29" s="84"/>
      <c r="Q29" s="66"/>
      <c r="R29" s="84"/>
      <c r="S29" s="66"/>
      <c r="T29" s="75"/>
      <c r="U29" s="75"/>
      <c r="V29" s="166">
        <f>MAX(T29:U29)</f>
        <v>0</v>
      </c>
      <c r="W29" s="78"/>
      <c r="X29" s="78"/>
      <c r="Y29" s="78"/>
      <c r="Z29" s="78">
        <f>MIN(W29:Y29)</f>
        <v>0</v>
      </c>
      <c r="AA29" s="89"/>
      <c r="AB29" s="67">
        <v>41</v>
      </c>
      <c r="AC29" s="84"/>
      <c r="AD29" s="78"/>
      <c r="AE29" s="78"/>
      <c r="AF29" s="78"/>
      <c r="AG29" s="78"/>
      <c r="AH29" s="298">
        <f>MIN(AD29:AG29)</f>
        <v>0</v>
      </c>
      <c r="AI29" s="89"/>
      <c r="AJ29" s="84"/>
      <c r="AK29" s="66">
        <v>45</v>
      </c>
      <c r="AL29" s="84"/>
      <c r="AM29" s="84">
        <v>43</v>
      </c>
      <c r="AN29" s="84"/>
      <c r="AO29" s="66"/>
      <c r="AP29" s="84"/>
      <c r="AQ29" s="66">
        <v>40</v>
      </c>
      <c r="AR29" s="82"/>
      <c r="AS29" s="82"/>
      <c r="AT29" s="82"/>
      <c r="AU29" s="82"/>
      <c r="AV29" s="82"/>
      <c r="AW29" s="82">
        <f>MIN(AR29:AV29)</f>
        <v>0</v>
      </c>
      <c r="AX29" s="84">
        <v>36</v>
      </c>
      <c r="AY29" s="66"/>
      <c r="AZ29" s="66"/>
      <c r="BA29" s="84"/>
      <c r="BB29" s="66"/>
      <c r="BC29" s="84">
        <f>SUMPRODUCT(LARGE(BG29:BQ29,{1;2;3;4;5}))</f>
        <v>79</v>
      </c>
      <c r="BD29" s="66">
        <f>SUMPRODUCT(LARGE(BS29:CB29,{1;2;3;4;5}))</f>
        <v>85</v>
      </c>
      <c r="BE29" s="174">
        <f>SUM(I29,O29,AB29)</f>
        <v>80</v>
      </c>
      <c r="BF29" s="66">
        <f>SUM(BC29:BE29)</f>
        <v>244</v>
      </c>
      <c r="BG29" s="166">
        <f>P29</f>
        <v>0</v>
      </c>
      <c r="BH29" s="208">
        <f>R29</f>
        <v>0</v>
      </c>
      <c r="BI29" s="208">
        <f>V29</f>
        <v>0</v>
      </c>
      <c r="BJ29" s="166">
        <f>AC29</f>
        <v>0</v>
      </c>
      <c r="BK29" s="208">
        <f>AJ29</f>
        <v>0</v>
      </c>
      <c r="BL29" s="166">
        <f>AL29</f>
        <v>0</v>
      </c>
      <c r="BM29" s="166">
        <f>AM29</f>
        <v>43</v>
      </c>
      <c r="BN29" s="166">
        <f>AN29</f>
        <v>0</v>
      </c>
      <c r="BO29" s="208">
        <f>AP29</f>
        <v>0</v>
      </c>
      <c r="BP29" s="166">
        <f>AX29</f>
        <v>36</v>
      </c>
      <c r="BQ29" s="166">
        <f>BA29</f>
        <v>0</v>
      </c>
      <c r="BR29" s="208"/>
      <c r="BS29" s="168">
        <f>Q29</f>
        <v>0</v>
      </c>
      <c r="BT29" s="208">
        <f>S29</f>
        <v>0</v>
      </c>
      <c r="BU29" s="171">
        <f>AA29</f>
        <v>0</v>
      </c>
      <c r="BV29" s="168">
        <f>AI29</f>
        <v>0</v>
      </c>
      <c r="BW29" s="208">
        <f>AK29</f>
        <v>45</v>
      </c>
      <c r="BX29" s="168">
        <f>AO29</f>
        <v>0</v>
      </c>
      <c r="BY29" s="168">
        <f>AQ29</f>
        <v>40</v>
      </c>
      <c r="BZ29" s="208">
        <f>AY29</f>
        <v>0</v>
      </c>
      <c r="CA29" s="168">
        <f>AZ29</f>
        <v>0</v>
      </c>
      <c r="CB29" s="210">
        <f>BB29</f>
        <v>0</v>
      </c>
      <c r="CC29" s="153">
        <f>SUM(BG29:CB29,BE29)</f>
        <v>244</v>
      </c>
      <c r="CD29" s="200">
        <v>1</v>
      </c>
      <c r="CE29" s="168">
        <v>4</v>
      </c>
      <c r="CF29" s="175">
        <f>4-CD29</f>
        <v>3</v>
      </c>
    </row>
    <row r="30" spans="1:84" ht="15.75" thickBot="1" x14ac:dyDescent="0.3">
      <c r="A30" s="188" t="s">
        <v>213</v>
      </c>
      <c r="B30" s="151">
        <f>CC30</f>
        <v>239</v>
      </c>
      <c r="C30" s="90"/>
      <c r="D30" s="64"/>
      <c r="E30" s="64"/>
      <c r="F30" s="64"/>
      <c r="G30" s="64"/>
      <c r="H30" s="64">
        <f>MIN(C30:G30)</f>
        <v>0</v>
      </c>
      <c r="I30" s="64"/>
      <c r="J30" s="65"/>
      <c r="K30" s="65"/>
      <c r="L30" s="65"/>
      <c r="M30" s="65">
        <v>180</v>
      </c>
      <c r="N30" s="65">
        <f>MIN(J30:M30)</f>
        <v>180</v>
      </c>
      <c r="O30" s="65">
        <v>24</v>
      </c>
      <c r="P30" s="84"/>
      <c r="Q30" s="66">
        <v>39</v>
      </c>
      <c r="R30" s="84"/>
      <c r="S30" s="66"/>
      <c r="T30" s="75"/>
      <c r="U30" s="75"/>
      <c r="V30" s="166">
        <f>MAX(T30:U30)</f>
        <v>0</v>
      </c>
      <c r="W30" s="78"/>
      <c r="X30" s="78"/>
      <c r="Y30" s="78"/>
      <c r="Z30" s="78">
        <f>MIN(W30:Y30)</f>
        <v>0</v>
      </c>
      <c r="AA30" s="89"/>
      <c r="AB30" s="67">
        <v>26</v>
      </c>
      <c r="AC30" s="84"/>
      <c r="AD30" s="78"/>
      <c r="AE30" s="78"/>
      <c r="AF30" s="78"/>
      <c r="AG30" s="78">
        <v>112</v>
      </c>
      <c r="AH30" s="298">
        <f>MIN(AD30:AG30)</f>
        <v>112</v>
      </c>
      <c r="AI30" s="89">
        <v>28</v>
      </c>
      <c r="AJ30" s="84"/>
      <c r="AK30" s="66"/>
      <c r="AL30" s="84"/>
      <c r="AM30" s="84"/>
      <c r="AN30" s="84">
        <v>33</v>
      </c>
      <c r="AO30" s="66"/>
      <c r="AP30" s="84"/>
      <c r="AQ30" s="66">
        <v>34</v>
      </c>
      <c r="AR30" s="82"/>
      <c r="AS30" s="82"/>
      <c r="AT30" s="82"/>
      <c r="AU30" s="82"/>
      <c r="AV30" s="82"/>
      <c r="AW30" s="82">
        <f>MIN(AR30:AV30)</f>
        <v>0</v>
      </c>
      <c r="AX30" s="84">
        <v>17</v>
      </c>
      <c r="AY30" s="66"/>
      <c r="AZ30" s="66"/>
      <c r="BA30" s="84"/>
      <c r="BB30" s="66">
        <v>38</v>
      </c>
      <c r="BC30" s="84">
        <f>SUMPRODUCT(LARGE(BG30:BQ30,{1;2;3;4;5}))</f>
        <v>50</v>
      </c>
      <c r="BD30" s="66">
        <f>SUMPRODUCT(LARGE(BS30:CB30,{1;2;3;4;5}))</f>
        <v>139</v>
      </c>
      <c r="BE30" s="174">
        <f>SUM(I30,O30,AB30)</f>
        <v>50</v>
      </c>
      <c r="BF30" s="66">
        <f>SUM(BC30:BE30)</f>
        <v>239</v>
      </c>
      <c r="BG30" s="166">
        <f>P30</f>
        <v>0</v>
      </c>
      <c r="BH30" s="208">
        <f>R30</f>
        <v>0</v>
      </c>
      <c r="BI30" s="208">
        <f>V30</f>
        <v>0</v>
      </c>
      <c r="BJ30" s="166">
        <f>AC30</f>
        <v>0</v>
      </c>
      <c r="BK30" s="208">
        <f>AJ30</f>
        <v>0</v>
      </c>
      <c r="BL30" s="166">
        <f>AL30</f>
        <v>0</v>
      </c>
      <c r="BM30" s="166">
        <f>AM30</f>
        <v>0</v>
      </c>
      <c r="BN30" s="166">
        <f>AN30</f>
        <v>33</v>
      </c>
      <c r="BO30" s="208">
        <f>AP30</f>
        <v>0</v>
      </c>
      <c r="BP30" s="166">
        <f>AX30</f>
        <v>17</v>
      </c>
      <c r="BQ30" s="166">
        <f>BA30</f>
        <v>0</v>
      </c>
      <c r="BR30" s="208"/>
      <c r="BS30" s="168">
        <f>Q30</f>
        <v>39</v>
      </c>
      <c r="BT30" s="208">
        <f>S30</f>
        <v>0</v>
      </c>
      <c r="BU30" s="171">
        <f>AA30</f>
        <v>0</v>
      </c>
      <c r="BV30" s="168">
        <f>AI30</f>
        <v>28</v>
      </c>
      <c r="BW30" s="208">
        <f>AK30</f>
        <v>0</v>
      </c>
      <c r="BX30" s="168">
        <f>AO30</f>
        <v>0</v>
      </c>
      <c r="BY30" s="168">
        <f>AQ30</f>
        <v>34</v>
      </c>
      <c r="BZ30" s="208">
        <f>AY30</f>
        <v>0</v>
      </c>
      <c r="CA30" s="168">
        <f>AZ30</f>
        <v>0</v>
      </c>
      <c r="CB30" s="210">
        <f>BB30</f>
        <v>38</v>
      </c>
      <c r="CC30" s="153">
        <f>SUM(BG30:CB30,BE30)</f>
        <v>239</v>
      </c>
      <c r="CD30" s="200">
        <v>1</v>
      </c>
      <c r="CE30" s="168">
        <v>6</v>
      </c>
      <c r="CF30" s="175">
        <f>4-CD30</f>
        <v>3</v>
      </c>
    </row>
    <row r="31" spans="1:84" ht="15.75" thickBot="1" x14ac:dyDescent="0.3">
      <c r="A31" s="188" t="s">
        <v>313</v>
      </c>
      <c r="B31" s="151">
        <f>CC31</f>
        <v>236</v>
      </c>
      <c r="C31" s="90"/>
      <c r="D31" s="64">
        <v>262</v>
      </c>
      <c r="E31" s="64"/>
      <c r="F31" s="64"/>
      <c r="G31" s="64"/>
      <c r="H31" s="64">
        <f>MIN(C31:G31)</f>
        <v>262</v>
      </c>
      <c r="I31" s="64">
        <v>35</v>
      </c>
      <c r="J31" s="65"/>
      <c r="K31" s="65"/>
      <c r="L31" s="65"/>
      <c r="M31" s="65"/>
      <c r="N31" s="65">
        <f>MIN(J31:M31)</f>
        <v>0</v>
      </c>
      <c r="O31" s="65"/>
      <c r="P31" s="84"/>
      <c r="Q31" s="66"/>
      <c r="R31" s="84"/>
      <c r="S31" s="66"/>
      <c r="T31" s="75">
        <v>29</v>
      </c>
      <c r="U31" s="75"/>
      <c r="V31" s="166">
        <f>MAX(T31:U31)</f>
        <v>29</v>
      </c>
      <c r="W31" s="78"/>
      <c r="X31" s="78"/>
      <c r="Y31" s="78"/>
      <c r="Z31" s="78">
        <f>MIN(W31:Y31)</f>
        <v>0</v>
      </c>
      <c r="AA31" s="89"/>
      <c r="AB31" s="67">
        <v>21</v>
      </c>
      <c r="AC31" s="84"/>
      <c r="AD31" s="78"/>
      <c r="AE31" s="78"/>
      <c r="AF31" s="78"/>
      <c r="AG31" s="78"/>
      <c r="AH31" s="298">
        <f>MIN(AD31:AG31)</f>
        <v>0</v>
      </c>
      <c r="AI31" s="89"/>
      <c r="AJ31" s="84"/>
      <c r="AK31" s="66"/>
      <c r="AL31" s="84">
        <v>39</v>
      </c>
      <c r="AM31" s="84">
        <v>37</v>
      </c>
      <c r="AN31" s="84">
        <v>39</v>
      </c>
      <c r="AO31" s="66"/>
      <c r="AP31" s="84"/>
      <c r="AQ31" s="66"/>
      <c r="AR31" s="82"/>
      <c r="AS31" s="82"/>
      <c r="AT31" s="82"/>
      <c r="AU31" s="82"/>
      <c r="AV31" s="82"/>
      <c r="AW31" s="82">
        <f>MIN(AR31:AV31)</f>
        <v>0</v>
      </c>
      <c r="AX31" s="84"/>
      <c r="AY31" s="66"/>
      <c r="AZ31" s="66"/>
      <c r="BA31" s="84"/>
      <c r="BB31" s="66"/>
      <c r="BC31" s="84">
        <f>SUMPRODUCT(LARGE(BG31:BQ31,{1;2;3;4;5}))</f>
        <v>144</v>
      </c>
      <c r="BD31" s="66">
        <f>SUMPRODUCT(LARGE(BS31:CB31,{1;2;3;4;5}))</f>
        <v>0</v>
      </c>
      <c r="BE31" s="174">
        <f>SUM(I31,O31,AB31)</f>
        <v>56</v>
      </c>
      <c r="BF31" s="66">
        <f>SUM(BC31:BE31)</f>
        <v>200</v>
      </c>
      <c r="BG31" s="166">
        <f>P31</f>
        <v>0</v>
      </c>
      <c r="BH31" s="208">
        <f>R31</f>
        <v>0</v>
      </c>
      <c r="BI31" s="208">
        <f>V31</f>
        <v>29</v>
      </c>
      <c r="BJ31" s="166">
        <f>AC31</f>
        <v>0</v>
      </c>
      <c r="BK31" s="208">
        <f>AJ31</f>
        <v>0</v>
      </c>
      <c r="BL31" s="166">
        <f>AL31</f>
        <v>39</v>
      </c>
      <c r="BM31" s="166">
        <f>AM31</f>
        <v>37</v>
      </c>
      <c r="BN31" s="166">
        <f>AN31</f>
        <v>39</v>
      </c>
      <c r="BO31" s="208">
        <f>AP31</f>
        <v>0</v>
      </c>
      <c r="BP31" s="166">
        <f>AX31</f>
        <v>0</v>
      </c>
      <c r="BQ31" s="166">
        <f>BA31</f>
        <v>0</v>
      </c>
      <c r="BR31" s="208">
        <v>36</v>
      </c>
      <c r="BS31" s="168">
        <f>Q31</f>
        <v>0</v>
      </c>
      <c r="BT31" s="208">
        <f>S31</f>
        <v>0</v>
      </c>
      <c r="BU31" s="171">
        <f>AA31</f>
        <v>0</v>
      </c>
      <c r="BV31" s="168">
        <f>AI31</f>
        <v>0</v>
      </c>
      <c r="BW31" s="208">
        <f>AK31</f>
        <v>0</v>
      </c>
      <c r="BX31" s="168">
        <f>AO31</f>
        <v>0</v>
      </c>
      <c r="BY31" s="168">
        <f>AQ31</f>
        <v>0</v>
      </c>
      <c r="BZ31" s="208">
        <f>AY31</f>
        <v>0</v>
      </c>
      <c r="CA31" s="168">
        <f>AZ31</f>
        <v>0</v>
      </c>
      <c r="CB31" s="210">
        <f>BB31</f>
        <v>0</v>
      </c>
      <c r="CC31" s="153">
        <f>SUM(BG31:CB31,BE31)</f>
        <v>236</v>
      </c>
      <c r="CD31" s="200">
        <v>2</v>
      </c>
      <c r="CE31" s="168">
        <v>5</v>
      </c>
      <c r="CF31" s="175">
        <f>4-CD31</f>
        <v>2</v>
      </c>
    </row>
    <row r="32" spans="1:84" ht="15.75" thickBot="1" x14ac:dyDescent="0.3">
      <c r="A32" s="188" t="s">
        <v>166</v>
      </c>
      <c r="B32" s="151">
        <f>CC32</f>
        <v>232</v>
      </c>
      <c r="C32" s="90"/>
      <c r="D32" s="64"/>
      <c r="E32" s="64"/>
      <c r="F32" s="64"/>
      <c r="G32" s="64"/>
      <c r="H32" s="64">
        <f>MIN(C32:G32)</f>
        <v>0</v>
      </c>
      <c r="I32" s="64"/>
      <c r="J32" s="65"/>
      <c r="K32" s="65"/>
      <c r="L32" s="65"/>
      <c r="M32" s="65"/>
      <c r="N32" s="65">
        <f>MIN(J32:M32)</f>
        <v>0</v>
      </c>
      <c r="O32" s="65"/>
      <c r="P32" s="84"/>
      <c r="Q32" s="66"/>
      <c r="R32" s="84"/>
      <c r="S32" s="66"/>
      <c r="T32" s="75"/>
      <c r="U32" s="75">
        <v>45</v>
      </c>
      <c r="V32" s="166">
        <f>MAX(T32:U32)</f>
        <v>45</v>
      </c>
      <c r="W32" s="78"/>
      <c r="X32" s="78"/>
      <c r="Y32" s="78">
        <v>53</v>
      </c>
      <c r="Z32" s="78">
        <f>MIN(W32:Y32)</f>
        <v>53</v>
      </c>
      <c r="AA32" s="89">
        <v>34</v>
      </c>
      <c r="AB32" s="67">
        <v>33</v>
      </c>
      <c r="AC32" s="84"/>
      <c r="AD32" s="78"/>
      <c r="AE32" s="78"/>
      <c r="AF32" s="78"/>
      <c r="AG32" s="78"/>
      <c r="AH32" s="298">
        <f>MIN(AD32:AG32)</f>
        <v>0</v>
      </c>
      <c r="AI32" s="89"/>
      <c r="AJ32" s="84"/>
      <c r="AK32" s="66"/>
      <c r="AL32" s="84"/>
      <c r="AM32" s="84"/>
      <c r="AN32" s="84"/>
      <c r="AO32" s="66">
        <v>39</v>
      </c>
      <c r="AP32" s="84"/>
      <c r="AQ32" s="66">
        <v>38</v>
      </c>
      <c r="AR32" s="82"/>
      <c r="AS32" s="82"/>
      <c r="AT32" s="82"/>
      <c r="AU32" s="82"/>
      <c r="AV32" s="82"/>
      <c r="AW32" s="82">
        <f>MIN(AR32:AV32)</f>
        <v>0</v>
      </c>
      <c r="AX32" s="84"/>
      <c r="AY32" s="66">
        <v>43</v>
      </c>
      <c r="AZ32" s="66"/>
      <c r="BA32" s="84"/>
      <c r="BB32" s="66"/>
      <c r="BC32" s="84">
        <f>SUMPRODUCT(LARGE(BG32:BQ32,{1;2;3;4;5}))</f>
        <v>45</v>
      </c>
      <c r="BD32" s="66">
        <f>SUMPRODUCT(LARGE(BS32:CB32,{1;2;3;4;5}))</f>
        <v>154</v>
      </c>
      <c r="BE32" s="174">
        <f>SUM(I32,O32,AB32)</f>
        <v>33</v>
      </c>
      <c r="BF32" s="66">
        <f>SUM(BC32:BE32)</f>
        <v>232</v>
      </c>
      <c r="BG32" s="166">
        <f>P32</f>
        <v>0</v>
      </c>
      <c r="BH32" s="208">
        <f>R32</f>
        <v>0</v>
      </c>
      <c r="BI32" s="208">
        <f>V32</f>
        <v>45</v>
      </c>
      <c r="BJ32" s="166">
        <f>AC32</f>
        <v>0</v>
      </c>
      <c r="BK32" s="208">
        <f>AJ32</f>
        <v>0</v>
      </c>
      <c r="BL32" s="166">
        <f>AL32</f>
        <v>0</v>
      </c>
      <c r="BM32" s="166">
        <f>AM32</f>
        <v>0</v>
      </c>
      <c r="BN32" s="166">
        <f>AN32</f>
        <v>0</v>
      </c>
      <c r="BO32" s="208">
        <f>AP32</f>
        <v>0</v>
      </c>
      <c r="BP32" s="166">
        <f>AX32</f>
        <v>0</v>
      </c>
      <c r="BQ32" s="166">
        <f>BA32</f>
        <v>0</v>
      </c>
      <c r="BR32" s="208"/>
      <c r="BS32" s="168">
        <f>Q32</f>
        <v>0</v>
      </c>
      <c r="BT32" s="208">
        <f>S32</f>
        <v>0</v>
      </c>
      <c r="BU32" s="171">
        <f>AA32</f>
        <v>34</v>
      </c>
      <c r="BV32" s="168">
        <f>AI32</f>
        <v>0</v>
      </c>
      <c r="BW32" s="208">
        <f>AK32</f>
        <v>0</v>
      </c>
      <c r="BX32" s="168">
        <f>AO32</f>
        <v>39</v>
      </c>
      <c r="BY32" s="168">
        <f>AQ32</f>
        <v>38</v>
      </c>
      <c r="BZ32" s="208">
        <f>AY32</f>
        <v>43</v>
      </c>
      <c r="CA32" s="168">
        <f>AZ32</f>
        <v>0</v>
      </c>
      <c r="CB32" s="210">
        <f>BB32</f>
        <v>0</v>
      </c>
      <c r="CC32" s="153">
        <f>SUM(BG32:CB32,BE32)</f>
        <v>232</v>
      </c>
      <c r="CD32" s="200">
        <v>1</v>
      </c>
      <c r="CE32" s="168">
        <v>4</v>
      </c>
      <c r="CF32" s="175">
        <f>4-CD32</f>
        <v>3</v>
      </c>
    </row>
    <row r="33" spans="1:84" ht="15.75" thickBot="1" x14ac:dyDescent="0.3">
      <c r="A33" s="188" t="s">
        <v>122</v>
      </c>
      <c r="B33" s="151">
        <f>CC33</f>
        <v>230</v>
      </c>
      <c r="C33" s="90"/>
      <c r="D33" s="64"/>
      <c r="E33" s="64"/>
      <c r="F33" s="64"/>
      <c r="G33" s="64"/>
      <c r="H33" s="64">
        <f>MIN(C33:G33)</f>
        <v>0</v>
      </c>
      <c r="I33" s="64"/>
      <c r="J33" s="65"/>
      <c r="K33" s="65"/>
      <c r="L33" s="65"/>
      <c r="M33" s="65"/>
      <c r="N33" s="65">
        <f>MIN(J33:M33)</f>
        <v>0</v>
      </c>
      <c r="O33" s="65"/>
      <c r="P33" s="84">
        <v>45</v>
      </c>
      <c r="Q33" s="66"/>
      <c r="R33" s="84"/>
      <c r="S33" s="66"/>
      <c r="T33" s="75">
        <v>35</v>
      </c>
      <c r="U33" s="75"/>
      <c r="V33" s="166">
        <f>MAX(T33:U33)</f>
        <v>35</v>
      </c>
      <c r="W33" s="78"/>
      <c r="X33" s="78"/>
      <c r="Y33" s="78"/>
      <c r="Z33" s="78">
        <f>MIN(W33:Y33)</f>
        <v>0</v>
      </c>
      <c r="AA33" s="89"/>
      <c r="AB33" s="67">
        <v>37</v>
      </c>
      <c r="AC33" s="84"/>
      <c r="AD33" s="78"/>
      <c r="AE33" s="78"/>
      <c r="AF33" s="78"/>
      <c r="AG33" s="78"/>
      <c r="AH33" s="298">
        <f>MIN(AD33:AG33)</f>
        <v>0</v>
      </c>
      <c r="AI33" s="89"/>
      <c r="AJ33" s="84"/>
      <c r="AK33" s="66"/>
      <c r="AL33" s="84"/>
      <c r="AM33" s="84">
        <v>41</v>
      </c>
      <c r="AN33" s="84">
        <v>42</v>
      </c>
      <c r="AO33" s="66"/>
      <c r="AP33" s="84"/>
      <c r="AQ33" s="66"/>
      <c r="AR33" s="82"/>
      <c r="AS33" s="82"/>
      <c r="AT33" s="82"/>
      <c r="AU33" s="82"/>
      <c r="AV33" s="82"/>
      <c r="AW33" s="82">
        <f>MIN(AR33:AV33)</f>
        <v>0</v>
      </c>
      <c r="AX33" s="84">
        <v>30</v>
      </c>
      <c r="AY33" s="66"/>
      <c r="AZ33" s="66"/>
      <c r="BA33" s="84"/>
      <c r="BB33" s="66"/>
      <c r="BC33" s="84">
        <f>SUMPRODUCT(LARGE(BG33:BQ33,{1;2;3;4;5}))</f>
        <v>193</v>
      </c>
      <c r="BD33" s="66">
        <f>SUMPRODUCT(LARGE(BS33:CB33,{1;2;3;4;5}))</f>
        <v>0</v>
      </c>
      <c r="BE33" s="174">
        <f>SUM(I33,O33,AB33)</f>
        <v>37</v>
      </c>
      <c r="BF33" s="66">
        <f>SUM(BC33:BE33)</f>
        <v>230</v>
      </c>
      <c r="BG33" s="166">
        <f>P33</f>
        <v>45</v>
      </c>
      <c r="BH33" s="208">
        <f>R33</f>
        <v>0</v>
      </c>
      <c r="BI33" s="319">
        <f>V33</f>
        <v>35</v>
      </c>
      <c r="BJ33" s="166">
        <f>AC33</f>
        <v>0</v>
      </c>
      <c r="BK33" s="208">
        <f>AJ33</f>
        <v>0</v>
      </c>
      <c r="BL33" s="166">
        <f>AL33</f>
        <v>0</v>
      </c>
      <c r="BM33" s="166">
        <f>AM33</f>
        <v>41</v>
      </c>
      <c r="BN33" s="166">
        <f>AN33</f>
        <v>42</v>
      </c>
      <c r="BO33" s="208">
        <f>AP33</f>
        <v>0</v>
      </c>
      <c r="BP33" s="166">
        <f>AX33</f>
        <v>30</v>
      </c>
      <c r="BQ33" s="166">
        <f>BA33</f>
        <v>0</v>
      </c>
      <c r="BR33" s="208"/>
      <c r="BS33" s="168">
        <f>Q33</f>
        <v>0</v>
      </c>
      <c r="BT33" s="208">
        <f>S33</f>
        <v>0</v>
      </c>
      <c r="BU33" s="171">
        <f>AA33</f>
        <v>0</v>
      </c>
      <c r="BV33" s="168">
        <f>AI33</f>
        <v>0</v>
      </c>
      <c r="BW33" s="208">
        <f>AK33</f>
        <v>0</v>
      </c>
      <c r="BX33" s="168">
        <f>AO33</f>
        <v>0</v>
      </c>
      <c r="BY33" s="168">
        <f>AQ33</f>
        <v>0</v>
      </c>
      <c r="BZ33" s="208">
        <f>AY33</f>
        <v>0</v>
      </c>
      <c r="CA33" s="168">
        <f>AZ33</f>
        <v>0</v>
      </c>
      <c r="CB33" s="210">
        <f>BB33</f>
        <v>0</v>
      </c>
      <c r="CC33" s="153">
        <f>SUM(BG33:CB33,BE33)</f>
        <v>230</v>
      </c>
      <c r="CD33" s="200">
        <v>1</v>
      </c>
      <c r="CE33" s="168">
        <v>5</v>
      </c>
      <c r="CF33" s="175">
        <f>4-CD33</f>
        <v>3</v>
      </c>
    </row>
    <row r="34" spans="1:84" ht="15.75" thickBot="1" x14ac:dyDescent="0.3">
      <c r="A34" s="188" t="s">
        <v>89</v>
      </c>
      <c r="B34" s="151">
        <f>CC34</f>
        <v>226</v>
      </c>
      <c r="C34" s="90"/>
      <c r="D34" s="64">
        <v>132</v>
      </c>
      <c r="E34" s="64"/>
      <c r="F34" s="64">
        <v>230</v>
      </c>
      <c r="G34" s="64"/>
      <c r="H34" s="64">
        <f>MIN(C34:G34)</f>
        <v>132</v>
      </c>
      <c r="I34" s="64">
        <v>47</v>
      </c>
      <c r="J34" s="65"/>
      <c r="K34" s="65">
        <v>81</v>
      </c>
      <c r="L34" s="65"/>
      <c r="M34" s="65"/>
      <c r="N34" s="65">
        <f>MIN(J34:M34)</f>
        <v>81</v>
      </c>
      <c r="O34" s="65">
        <v>42</v>
      </c>
      <c r="P34" s="84"/>
      <c r="Q34" s="66"/>
      <c r="R34" s="84">
        <v>47</v>
      </c>
      <c r="S34" s="66"/>
      <c r="T34" s="75"/>
      <c r="U34" s="75"/>
      <c r="V34" s="166">
        <f>MAX(T34:U34)</f>
        <v>0</v>
      </c>
      <c r="W34" s="78">
        <v>29</v>
      </c>
      <c r="X34" s="78">
        <v>18</v>
      </c>
      <c r="Y34" s="78"/>
      <c r="Z34" s="78">
        <f>MIN(W34:Y34)</f>
        <v>18</v>
      </c>
      <c r="AA34" s="89">
        <v>45</v>
      </c>
      <c r="AB34" s="67"/>
      <c r="AC34" s="84"/>
      <c r="AD34" s="78"/>
      <c r="AE34" s="78"/>
      <c r="AF34" s="78"/>
      <c r="AG34" s="78"/>
      <c r="AH34" s="298">
        <f>MIN(AD34:AG34)</f>
        <v>0</v>
      </c>
      <c r="AI34" s="89"/>
      <c r="AJ34" s="84"/>
      <c r="AK34" s="66"/>
      <c r="AL34" s="84"/>
      <c r="AM34" s="84">
        <v>45</v>
      </c>
      <c r="AN34" s="84"/>
      <c r="AO34" s="66"/>
      <c r="AP34" s="84"/>
      <c r="AQ34" s="66"/>
      <c r="AR34" s="82"/>
      <c r="AS34" s="82"/>
      <c r="AT34" s="82"/>
      <c r="AU34" s="82"/>
      <c r="AV34" s="82"/>
      <c r="AW34" s="82">
        <f>MIN(AR34:AV34)</f>
        <v>0</v>
      </c>
      <c r="AX34" s="84"/>
      <c r="AY34" s="66"/>
      <c r="AZ34" s="66"/>
      <c r="BA34" s="84"/>
      <c r="BB34" s="66"/>
      <c r="BC34" s="84">
        <f>SUMPRODUCT(LARGE(BG34:BQ34,{1;2;3;4;5}))</f>
        <v>92</v>
      </c>
      <c r="BD34" s="66">
        <f>SUMPRODUCT(LARGE(BS34:CB34,{1;2;3;4;5}))</f>
        <v>45</v>
      </c>
      <c r="BE34" s="174">
        <f>SUM(I34,O34,AB34)</f>
        <v>89</v>
      </c>
      <c r="BF34" s="66">
        <f>SUM(BC34:BE34)</f>
        <v>226</v>
      </c>
      <c r="BG34" s="166">
        <f>P34</f>
        <v>0</v>
      </c>
      <c r="BH34" s="208">
        <f>R34</f>
        <v>47</v>
      </c>
      <c r="BI34" s="208">
        <f>V34</f>
        <v>0</v>
      </c>
      <c r="BJ34" s="166">
        <f>AC34</f>
        <v>0</v>
      </c>
      <c r="BK34" s="208">
        <f>AJ34</f>
        <v>0</v>
      </c>
      <c r="BL34" s="166">
        <f>AL34</f>
        <v>0</v>
      </c>
      <c r="BM34" s="166">
        <f>AM34</f>
        <v>45</v>
      </c>
      <c r="BN34" s="166">
        <f>AN34</f>
        <v>0</v>
      </c>
      <c r="BO34" s="208">
        <f>AP34</f>
        <v>0</v>
      </c>
      <c r="BP34" s="166">
        <f>AX34</f>
        <v>0</v>
      </c>
      <c r="BQ34" s="166">
        <f>BA34</f>
        <v>0</v>
      </c>
      <c r="BR34" s="208"/>
      <c r="BS34" s="168">
        <f>Q34</f>
        <v>0</v>
      </c>
      <c r="BT34" s="208">
        <f>S34</f>
        <v>0</v>
      </c>
      <c r="BU34" s="171">
        <f>AA34</f>
        <v>45</v>
      </c>
      <c r="BV34" s="168">
        <f>AI34</f>
        <v>0</v>
      </c>
      <c r="BW34" s="208">
        <f>AK34</f>
        <v>0</v>
      </c>
      <c r="BX34" s="168">
        <f>AO34</f>
        <v>0</v>
      </c>
      <c r="BY34" s="168">
        <f>AQ34</f>
        <v>0</v>
      </c>
      <c r="BZ34" s="208">
        <f>AY34</f>
        <v>0</v>
      </c>
      <c r="CA34" s="168">
        <f>AZ34</f>
        <v>0</v>
      </c>
      <c r="CB34" s="210">
        <f>BB34</f>
        <v>0</v>
      </c>
      <c r="CC34" s="153">
        <f>SUM(BG34:CB34,BE34)</f>
        <v>226</v>
      </c>
      <c r="CD34" s="200">
        <v>1</v>
      </c>
      <c r="CE34" s="168">
        <v>3</v>
      </c>
      <c r="CF34" s="175">
        <f>4-CD34</f>
        <v>3</v>
      </c>
    </row>
    <row r="35" spans="1:84" ht="15.75" thickBot="1" x14ac:dyDescent="0.3">
      <c r="A35" s="188" t="s">
        <v>155</v>
      </c>
      <c r="B35" s="151">
        <f>CC35</f>
        <v>221</v>
      </c>
      <c r="C35" s="90">
        <v>203</v>
      </c>
      <c r="D35" s="64"/>
      <c r="E35" s="64"/>
      <c r="F35" s="64"/>
      <c r="G35" s="64"/>
      <c r="H35" s="64">
        <f>MIN(C35:G35)</f>
        <v>203</v>
      </c>
      <c r="I35" s="64">
        <v>39</v>
      </c>
      <c r="J35" s="65"/>
      <c r="K35" s="65"/>
      <c r="L35" s="65"/>
      <c r="M35" s="65"/>
      <c r="N35" s="65">
        <f>MIN(J35:M35)</f>
        <v>0</v>
      </c>
      <c r="O35" s="65"/>
      <c r="P35" s="84">
        <v>49</v>
      </c>
      <c r="Q35" s="66"/>
      <c r="R35" s="84">
        <v>46</v>
      </c>
      <c r="S35" s="66"/>
      <c r="T35" s="75"/>
      <c r="U35" s="75"/>
      <c r="V35" s="166">
        <f>MAX(T35:U35)</f>
        <v>0</v>
      </c>
      <c r="W35" s="78"/>
      <c r="X35" s="78"/>
      <c r="Y35" s="78"/>
      <c r="Z35" s="78">
        <f>MIN(W35:Y35)</f>
        <v>0</v>
      </c>
      <c r="AA35" s="89"/>
      <c r="AB35" s="67"/>
      <c r="AC35" s="84"/>
      <c r="AD35" s="78"/>
      <c r="AE35" s="78"/>
      <c r="AF35" s="78"/>
      <c r="AG35" s="78"/>
      <c r="AH35" s="298">
        <f>MIN(AD35:AG35)</f>
        <v>0</v>
      </c>
      <c r="AI35" s="89"/>
      <c r="AJ35" s="84"/>
      <c r="AK35" s="66"/>
      <c r="AL35" s="84"/>
      <c r="AM35" s="84"/>
      <c r="AN35" s="84">
        <v>47</v>
      </c>
      <c r="AO35" s="66"/>
      <c r="AP35" s="84"/>
      <c r="AQ35" s="66"/>
      <c r="AR35" s="82"/>
      <c r="AS35" s="82"/>
      <c r="AT35" s="82"/>
      <c r="AU35" s="82"/>
      <c r="AV35" s="82"/>
      <c r="AW35" s="82">
        <f>MIN(AR35:AV35)</f>
        <v>0</v>
      </c>
      <c r="AX35" s="84">
        <v>40</v>
      </c>
      <c r="AY35" s="66"/>
      <c r="AZ35" s="66"/>
      <c r="BA35" s="84"/>
      <c r="BB35" s="66"/>
      <c r="BC35" s="84">
        <f>SUMPRODUCT(LARGE(BG35:BQ35,{1;2;3;4;5}))</f>
        <v>182</v>
      </c>
      <c r="BD35" s="66">
        <f>SUMPRODUCT(LARGE(BS35:CB35,{1;2;3;4;5}))</f>
        <v>0</v>
      </c>
      <c r="BE35" s="174">
        <f>SUM(I35,O35,AB35)</f>
        <v>39</v>
      </c>
      <c r="BF35" s="66">
        <f>SUM(BC35:BE35)</f>
        <v>221</v>
      </c>
      <c r="BG35" s="166">
        <f>P35</f>
        <v>49</v>
      </c>
      <c r="BH35" s="208">
        <f>R35</f>
        <v>46</v>
      </c>
      <c r="BI35" s="208">
        <f>V35</f>
        <v>0</v>
      </c>
      <c r="BJ35" s="166">
        <f>AC35</f>
        <v>0</v>
      </c>
      <c r="BK35" s="208">
        <f>AJ35</f>
        <v>0</v>
      </c>
      <c r="BL35" s="166">
        <f>AL35</f>
        <v>0</v>
      </c>
      <c r="BM35" s="166">
        <f>AM35</f>
        <v>0</v>
      </c>
      <c r="BN35" s="166">
        <f>AN35</f>
        <v>47</v>
      </c>
      <c r="BO35" s="208">
        <f>AP35</f>
        <v>0</v>
      </c>
      <c r="BP35" s="166">
        <f>AX35</f>
        <v>40</v>
      </c>
      <c r="BQ35" s="166">
        <f>BA35</f>
        <v>0</v>
      </c>
      <c r="BR35" s="208"/>
      <c r="BS35" s="168">
        <f>Q35</f>
        <v>0</v>
      </c>
      <c r="BT35" s="208">
        <f>S35</f>
        <v>0</v>
      </c>
      <c r="BU35" s="171">
        <f>AA35</f>
        <v>0</v>
      </c>
      <c r="BV35" s="168">
        <f>AI35</f>
        <v>0</v>
      </c>
      <c r="BW35" s="208">
        <f>AK35</f>
        <v>0</v>
      </c>
      <c r="BX35" s="168">
        <f>AO35</f>
        <v>0</v>
      </c>
      <c r="BY35" s="168">
        <f>AQ35</f>
        <v>0</v>
      </c>
      <c r="BZ35" s="208">
        <f>AY35</f>
        <v>0</v>
      </c>
      <c r="CA35" s="168">
        <f>AZ35</f>
        <v>0</v>
      </c>
      <c r="CB35" s="210">
        <f>BB35</f>
        <v>0</v>
      </c>
      <c r="CC35" s="153">
        <f>SUM(BG35:CB35,BE35)</f>
        <v>221</v>
      </c>
      <c r="CD35" s="200">
        <v>2</v>
      </c>
      <c r="CE35" s="168">
        <v>5</v>
      </c>
      <c r="CF35" s="175">
        <f>4-CD35</f>
        <v>2</v>
      </c>
    </row>
    <row r="36" spans="1:84" ht="15.75" thickBot="1" x14ac:dyDescent="0.3">
      <c r="A36" s="188" t="s">
        <v>141</v>
      </c>
      <c r="B36" s="151">
        <f>CC36</f>
        <v>217</v>
      </c>
      <c r="C36" s="90"/>
      <c r="D36" s="64"/>
      <c r="E36" s="64"/>
      <c r="F36" s="64"/>
      <c r="G36" s="64"/>
      <c r="H36" s="64">
        <f>MIN(C36:G36)</f>
        <v>0</v>
      </c>
      <c r="I36" s="64"/>
      <c r="J36" s="65"/>
      <c r="K36" s="65"/>
      <c r="L36" s="65"/>
      <c r="M36" s="65"/>
      <c r="N36" s="65">
        <f>MIN(J36:M36)</f>
        <v>0</v>
      </c>
      <c r="O36" s="65"/>
      <c r="P36" s="84"/>
      <c r="Q36" s="66"/>
      <c r="R36" s="84"/>
      <c r="S36" s="66"/>
      <c r="T36" s="75">
        <v>30</v>
      </c>
      <c r="U36" s="75"/>
      <c r="V36" s="166">
        <f>MAX(T36:U36)</f>
        <v>30</v>
      </c>
      <c r="W36" s="78">
        <v>100</v>
      </c>
      <c r="X36" s="78"/>
      <c r="Y36" s="78"/>
      <c r="Z36" s="78">
        <f>MIN(W36:Y36)</f>
        <v>100</v>
      </c>
      <c r="AA36" s="89">
        <v>31</v>
      </c>
      <c r="AB36" s="67"/>
      <c r="AC36" s="84">
        <v>39</v>
      </c>
      <c r="AD36" s="78"/>
      <c r="AE36" s="78"/>
      <c r="AF36" s="78"/>
      <c r="AG36" s="78"/>
      <c r="AH36" s="346">
        <f>MIN(AD36:AG36)</f>
        <v>0</v>
      </c>
      <c r="AI36" s="89"/>
      <c r="AJ36" s="84"/>
      <c r="AK36" s="66">
        <v>43</v>
      </c>
      <c r="AL36" s="84"/>
      <c r="AM36" s="84"/>
      <c r="AN36" s="84">
        <v>34</v>
      </c>
      <c r="AO36" s="66"/>
      <c r="AP36" s="84"/>
      <c r="AQ36" s="66"/>
      <c r="AR36" s="82"/>
      <c r="AS36" s="82"/>
      <c r="AT36" s="82"/>
      <c r="AU36" s="82"/>
      <c r="AV36" s="82"/>
      <c r="AW36" s="82">
        <f>MIN(AR36:AV36)</f>
        <v>0</v>
      </c>
      <c r="AX36" s="84"/>
      <c r="AY36" s="66"/>
      <c r="AZ36" s="66"/>
      <c r="BA36" s="84"/>
      <c r="BB36" s="66">
        <v>40</v>
      </c>
      <c r="BC36" s="84">
        <f>SUMPRODUCT(LARGE(BG36:BQ36,{1;2;3;4;5}))</f>
        <v>103</v>
      </c>
      <c r="BD36" s="66">
        <f>SUMPRODUCT(LARGE(BS36:CB36,{1;2;3;4;5}))</f>
        <v>114</v>
      </c>
      <c r="BE36" s="174">
        <f>SUM(I36,O36,AB36)</f>
        <v>0</v>
      </c>
      <c r="BF36" s="66">
        <f>SUM(BC36:BE36)</f>
        <v>217</v>
      </c>
      <c r="BG36" s="166">
        <f>P36</f>
        <v>0</v>
      </c>
      <c r="BH36" s="345">
        <f>R36</f>
        <v>0</v>
      </c>
      <c r="BI36" s="345">
        <f>V36</f>
        <v>30</v>
      </c>
      <c r="BJ36" s="166">
        <f>AC36</f>
        <v>39</v>
      </c>
      <c r="BK36" s="345">
        <f>AJ36</f>
        <v>0</v>
      </c>
      <c r="BL36" s="166">
        <f>AL36</f>
        <v>0</v>
      </c>
      <c r="BM36" s="166">
        <f>AM36</f>
        <v>0</v>
      </c>
      <c r="BN36" s="166">
        <f>AN36</f>
        <v>34</v>
      </c>
      <c r="BO36" s="345">
        <f>AP36</f>
        <v>0</v>
      </c>
      <c r="BP36" s="166">
        <f>AX36</f>
        <v>0</v>
      </c>
      <c r="BQ36" s="166">
        <f>BA36</f>
        <v>0</v>
      </c>
      <c r="BR36" s="345"/>
      <c r="BS36" s="168">
        <f>Q36</f>
        <v>0</v>
      </c>
      <c r="BT36" s="345">
        <f>S36</f>
        <v>0</v>
      </c>
      <c r="BU36" s="171">
        <f>AA36</f>
        <v>31</v>
      </c>
      <c r="BV36" s="168">
        <f>AI36</f>
        <v>0</v>
      </c>
      <c r="BW36" s="345">
        <f>AK36</f>
        <v>43</v>
      </c>
      <c r="BX36" s="168">
        <f>AO36</f>
        <v>0</v>
      </c>
      <c r="BY36" s="168">
        <f>AQ36</f>
        <v>0</v>
      </c>
      <c r="BZ36" s="345">
        <f>AY36</f>
        <v>0</v>
      </c>
      <c r="CA36" s="168">
        <f>AZ36</f>
        <v>0</v>
      </c>
      <c r="CB36" s="344">
        <f>BB36</f>
        <v>40</v>
      </c>
      <c r="CC36" s="153">
        <f>SUM(BG36:CB36,BE36)</f>
        <v>217</v>
      </c>
      <c r="CD36" s="343">
        <v>3</v>
      </c>
      <c r="CE36" s="168">
        <v>6</v>
      </c>
      <c r="CF36" s="175">
        <f>4-CD36</f>
        <v>1</v>
      </c>
    </row>
    <row r="37" spans="1:84" ht="15.75" thickBot="1" x14ac:dyDescent="0.3">
      <c r="A37" s="188" t="s">
        <v>156</v>
      </c>
      <c r="B37" s="151">
        <f>CC37</f>
        <v>200</v>
      </c>
      <c r="C37" s="90"/>
      <c r="D37" s="64"/>
      <c r="E37" s="64"/>
      <c r="F37" s="64"/>
      <c r="G37" s="64"/>
      <c r="H37" s="64">
        <f>MIN(C37:G37)</f>
        <v>0</v>
      </c>
      <c r="I37" s="64"/>
      <c r="J37" s="65"/>
      <c r="K37" s="65"/>
      <c r="L37" s="65"/>
      <c r="M37" s="65"/>
      <c r="N37" s="65">
        <f>MIN(J37:M37)</f>
        <v>0</v>
      </c>
      <c r="O37" s="65"/>
      <c r="P37" s="84"/>
      <c r="Q37" s="66"/>
      <c r="R37" s="84">
        <v>42</v>
      </c>
      <c r="S37" s="66"/>
      <c r="T37" s="75">
        <v>31</v>
      </c>
      <c r="U37" s="75"/>
      <c r="V37" s="166">
        <f>MAX(T37:U37)</f>
        <v>31</v>
      </c>
      <c r="W37" s="78"/>
      <c r="X37" s="78"/>
      <c r="Y37" s="78"/>
      <c r="Z37" s="78">
        <f>MIN(W37:Y37)</f>
        <v>0</v>
      </c>
      <c r="AA37" s="89"/>
      <c r="AB37" s="67"/>
      <c r="AC37" s="84"/>
      <c r="AD37" s="78"/>
      <c r="AE37" s="78"/>
      <c r="AF37" s="78"/>
      <c r="AG37" s="78"/>
      <c r="AH37" s="346">
        <f>MIN(AD37:AG37)</f>
        <v>0</v>
      </c>
      <c r="AI37" s="89"/>
      <c r="AJ37" s="84"/>
      <c r="AK37" s="66"/>
      <c r="AL37" s="84"/>
      <c r="AM37" s="84"/>
      <c r="AN37" s="84">
        <v>38</v>
      </c>
      <c r="AO37" s="66"/>
      <c r="AP37" s="84"/>
      <c r="AQ37" s="66">
        <v>35</v>
      </c>
      <c r="AR37" s="82"/>
      <c r="AS37" s="82"/>
      <c r="AT37" s="82"/>
      <c r="AU37" s="82"/>
      <c r="AV37" s="82"/>
      <c r="AW37" s="82">
        <f>MIN(AR37:AV37)</f>
        <v>0</v>
      </c>
      <c r="AX37" s="84">
        <v>22</v>
      </c>
      <c r="AY37" s="66"/>
      <c r="AZ37" s="66"/>
      <c r="BA37" s="84"/>
      <c r="BB37" s="66"/>
      <c r="BC37" s="84">
        <f>SUMPRODUCT(LARGE(BG37:BQ37,{1;2;3;4;5}))</f>
        <v>133</v>
      </c>
      <c r="BD37" s="66">
        <f>SUMPRODUCT(LARGE(BS37:CB37,{1;2;3;4;5}))</f>
        <v>35</v>
      </c>
      <c r="BE37" s="174">
        <f>SUM(I37,O37,AB37)</f>
        <v>0</v>
      </c>
      <c r="BF37" s="66">
        <f>SUM(BC37:BE37)</f>
        <v>168</v>
      </c>
      <c r="BG37" s="166">
        <f>P37</f>
        <v>0</v>
      </c>
      <c r="BH37" s="345">
        <f>R37</f>
        <v>42</v>
      </c>
      <c r="BI37" s="345">
        <f>V37</f>
        <v>31</v>
      </c>
      <c r="BJ37" s="166">
        <f>AC37</f>
        <v>0</v>
      </c>
      <c r="BK37" s="345">
        <f>AJ37</f>
        <v>0</v>
      </c>
      <c r="BL37" s="166">
        <f>AL37</f>
        <v>0</v>
      </c>
      <c r="BM37" s="166">
        <f>AM37</f>
        <v>0</v>
      </c>
      <c r="BN37" s="166">
        <f>AN37</f>
        <v>38</v>
      </c>
      <c r="BO37" s="345">
        <f>AP37</f>
        <v>0</v>
      </c>
      <c r="BP37" s="166">
        <f>AX37</f>
        <v>22</v>
      </c>
      <c r="BQ37" s="166">
        <f>BA37</f>
        <v>0</v>
      </c>
      <c r="BR37" s="345">
        <v>32</v>
      </c>
      <c r="BS37" s="168">
        <f>Q37</f>
        <v>0</v>
      </c>
      <c r="BT37" s="345">
        <f>S37</f>
        <v>0</v>
      </c>
      <c r="BU37" s="171">
        <f>AA37</f>
        <v>0</v>
      </c>
      <c r="BV37" s="168">
        <f>AI37</f>
        <v>0</v>
      </c>
      <c r="BW37" s="345">
        <f>AK37</f>
        <v>0</v>
      </c>
      <c r="BX37" s="168">
        <f>AO37</f>
        <v>0</v>
      </c>
      <c r="BY37" s="168">
        <f>AQ37</f>
        <v>35</v>
      </c>
      <c r="BZ37" s="345">
        <f>AY37</f>
        <v>0</v>
      </c>
      <c r="CA37" s="168">
        <f>AZ37</f>
        <v>0</v>
      </c>
      <c r="CB37" s="344">
        <f>BB37</f>
        <v>0</v>
      </c>
      <c r="CC37" s="153">
        <f>SUM(BG37:CB37,BE37)</f>
        <v>200</v>
      </c>
      <c r="CD37" s="343">
        <v>3</v>
      </c>
      <c r="CE37" s="168">
        <v>6</v>
      </c>
      <c r="CF37" s="175">
        <f>4-CD37</f>
        <v>1</v>
      </c>
    </row>
    <row r="38" spans="1:84" ht="15.75" thickBot="1" x14ac:dyDescent="0.3">
      <c r="A38" s="188" t="s">
        <v>121</v>
      </c>
      <c r="B38" s="151">
        <f>CC38</f>
        <v>192</v>
      </c>
      <c r="C38" s="90"/>
      <c r="D38" s="64">
        <v>111</v>
      </c>
      <c r="E38" s="64"/>
      <c r="F38" s="64"/>
      <c r="G38" s="64"/>
      <c r="H38" s="64">
        <f>MIN(C38:G38)</f>
        <v>111</v>
      </c>
      <c r="I38" s="64">
        <v>49</v>
      </c>
      <c r="J38" s="65"/>
      <c r="K38" s="65"/>
      <c r="L38" s="65"/>
      <c r="M38" s="65"/>
      <c r="N38" s="65">
        <f>MIN(J38:M38)</f>
        <v>0</v>
      </c>
      <c r="O38" s="65"/>
      <c r="P38" s="84"/>
      <c r="Q38" s="66"/>
      <c r="R38" s="84"/>
      <c r="S38" s="66"/>
      <c r="T38" s="75"/>
      <c r="U38" s="75"/>
      <c r="V38" s="166">
        <f>MAX(T38:U38)</f>
        <v>0</v>
      </c>
      <c r="W38" s="78"/>
      <c r="X38" s="78"/>
      <c r="Y38" s="78"/>
      <c r="Z38" s="78">
        <f>MIN(W38:Y38)</f>
        <v>0</v>
      </c>
      <c r="AA38" s="89"/>
      <c r="AB38" s="67"/>
      <c r="AC38" s="84"/>
      <c r="AD38" s="78">
        <v>41</v>
      </c>
      <c r="AE38" s="78"/>
      <c r="AF38" s="78"/>
      <c r="AG38" s="78"/>
      <c r="AH38" s="298">
        <f>MIN(AD38:AG38)</f>
        <v>41</v>
      </c>
      <c r="AI38" s="89">
        <v>45</v>
      </c>
      <c r="AJ38" s="84"/>
      <c r="AK38" s="66">
        <v>50</v>
      </c>
      <c r="AL38" s="84"/>
      <c r="AM38" s="84"/>
      <c r="AN38" s="84"/>
      <c r="AO38" s="66"/>
      <c r="AP38" s="84"/>
      <c r="AQ38" s="66"/>
      <c r="AR38" s="82"/>
      <c r="AS38" s="82"/>
      <c r="AT38" s="82"/>
      <c r="AU38" s="82"/>
      <c r="AV38" s="82"/>
      <c r="AW38" s="82">
        <f>MIN(AR38:AV38)</f>
        <v>0</v>
      </c>
      <c r="AX38" s="84"/>
      <c r="AY38" s="66"/>
      <c r="AZ38" s="66"/>
      <c r="BA38" s="84"/>
      <c r="BB38" s="66"/>
      <c r="BC38" s="84">
        <f>SUMPRODUCT(LARGE(BG38:BQ38,{1;2;3;4;5}))</f>
        <v>0</v>
      </c>
      <c r="BD38" s="66">
        <f>SUMPRODUCT(LARGE(BS38:CB38,{1;2;3;4;5}))</f>
        <v>95</v>
      </c>
      <c r="BE38" s="174">
        <f>SUM(I38,O38,AB38)</f>
        <v>49</v>
      </c>
      <c r="BF38" s="66">
        <f>SUM(BC38:BE38)</f>
        <v>144</v>
      </c>
      <c r="BG38" s="166">
        <f>P38</f>
        <v>0</v>
      </c>
      <c r="BH38" s="208">
        <f>R38</f>
        <v>0</v>
      </c>
      <c r="BI38" s="208">
        <f>V38</f>
        <v>0</v>
      </c>
      <c r="BJ38" s="166">
        <f>AC38</f>
        <v>0</v>
      </c>
      <c r="BK38" s="208">
        <f>AJ38</f>
        <v>0</v>
      </c>
      <c r="BL38" s="166">
        <f>AL38</f>
        <v>0</v>
      </c>
      <c r="BM38" s="166">
        <f>AM38</f>
        <v>0</v>
      </c>
      <c r="BN38" s="166">
        <f>AN38</f>
        <v>0</v>
      </c>
      <c r="BO38" s="208">
        <f>AP38</f>
        <v>0</v>
      </c>
      <c r="BP38" s="166">
        <f>AX38</f>
        <v>0</v>
      </c>
      <c r="BQ38" s="166">
        <f>BA38</f>
        <v>0</v>
      </c>
      <c r="BR38" s="208">
        <v>48</v>
      </c>
      <c r="BS38" s="168">
        <f>Q38</f>
        <v>0</v>
      </c>
      <c r="BT38" s="208">
        <f>S38</f>
        <v>0</v>
      </c>
      <c r="BU38" s="171">
        <f>AA38</f>
        <v>0</v>
      </c>
      <c r="BV38" s="168">
        <f>AI38</f>
        <v>45</v>
      </c>
      <c r="BW38" s="208">
        <f>AK38</f>
        <v>50</v>
      </c>
      <c r="BX38" s="168">
        <f>AO38</f>
        <v>0</v>
      </c>
      <c r="BY38" s="168">
        <f>AQ38</f>
        <v>0</v>
      </c>
      <c r="BZ38" s="208">
        <f>AY38</f>
        <v>0</v>
      </c>
      <c r="CA38" s="168">
        <f>AZ38</f>
        <v>0</v>
      </c>
      <c r="CB38" s="210">
        <f>BB38</f>
        <v>0</v>
      </c>
      <c r="CC38" s="153">
        <f>SUM(BG38:CB38,BE38)</f>
        <v>192</v>
      </c>
      <c r="CD38" s="200">
        <v>2</v>
      </c>
      <c r="CE38" s="168">
        <v>3</v>
      </c>
      <c r="CF38" s="175">
        <f>4-CD38</f>
        <v>2</v>
      </c>
    </row>
    <row r="39" spans="1:84" ht="15.75" thickBot="1" x14ac:dyDescent="0.3">
      <c r="A39" s="190" t="s">
        <v>197</v>
      </c>
      <c r="B39" s="151">
        <f>CC39</f>
        <v>190</v>
      </c>
      <c r="C39" s="90"/>
      <c r="D39" s="64"/>
      <c r="E39" s="64"/>
      <c r="F39" s="64"/>
      <c r="G39" s="64"/>
      <c r="H39" s="64">
        <f>MIN(C39:G39)</f>
        <v>0</v>
      </c>
      <c r="I39" s="64"/>
      <c r="J39" s="65"/>
      <c r="K39" s="65"/>
      <c r="L39" s="65"/>
      <c r="M39" s="65"/>
      <c r="N39" s="65">
        <f>MIN(J39:M39)</f>
        <v>0</v>
      </c>
      <c r="O39" s="65"/>
      <c r="P39" s="84"/>
      <c r="Q39" s="66">
        <v>36</v>
      </c>
      <c r="R39" s="84">
        <v>41</v>
      </c>
      <c r="S39" s="66"/>
      <c r="T39" s="75">
        <v>28</v>
      </c>
      <c r="U39" s="75"/>
      <c r="V39" s="166">
        <f>MAX(T39:U39)</f>
        <v>28</v>
      </c>
      <c r="W39" s="78"/>
      <c r="X39" s="78"/>
      <c r="Y39" s="78"/>
      <c r="Z39" s="78">
        <f>MIN(W39:Y39)</f>
        <v>0</v>
      </c>
      <c r="AA39" s="89"/>
      <c r="AB39" s="67"/>
      <c r="AC39" s="84"/>
      <c r="AD39" s="78"/>
      <c r="AE39" s="78"/>
      <c r="AF39" s="78"/>
      <c r="AG39" s="78"/>
      <c r="AH39" s="298">
        <f>MIN(AD39:AG39)</f>
        <v>0</v>
      </c>
      <c r="AI39" s="89"/>
      <c r="AJ39" s="84"/>
      <c r="AK39" s="66"/>
      <c r="AL39" s="84">
        <v>36</v>
      </c>
      <c r="AM39" s="84"/>
      <c r="AN39" s="84"/>
      <c r="AO39" s="66"/>
      <c r="AP39" s="84"/>
      <c r="AQ39" s="66">
        <v>30</v>
      </c>
      <c r="AR39" s="82"/>
      <c r="AS39" s="82"/>
      <c r="AT39" s="82"/>
      <c r="AU39" s="82"/>
      <c r="AV39" s="82"/>
      <c r="AW39" s="82">
        <f>MIN(AR39:AV39)</f>
        <v>0</v>
      </c>
      <c r="AX39" s="84">
        <v>19</v>
      </c>
      <c r="AY39" s="66"/>
      <c r="AZ39" s="66"/>
      <c r="BA39" s="84"/>
      <c r="BB39" s="66"/>
      <c r="BC39" s="84">
        <f>SUMPRODUCT(LARGE(BG39:BQ39,{1;2;3;4;5}))</f>
        <v>124</v>
      </c>
      <c r="BD39" s="66">
        <f>SUMPRODUCT(LARGE(BS39:CB39,{1;2;3;4;5}))</f>
        <v>66</v>
      </c>
      <c r="BE39" s="174">
        <f>SUM(I39,O39,AB39)</f>
        <v>0</v>
      </c>
      <c r="BF39" s="66">
        <f>SUM(BC39:BE39)</f>
        <v>190</v>
      </c>
      <c r="BG39" s="166">
        <f>P39</f>
        <v>0</v>
      </c>
      <c r="BH39" s="208">
        <f>R39</f>
        <v>41</v>
      </c>
      <c r="BI39" s="208">
        <f>V39</f>
        <v>28</v>
      </c>
      <c r="BJ39" s="166">
        <f>AC39</f>
        <v>0</v>
      </c>
      <c r="BK39" s="208">
        <f>AJ39</f>
        <v>0</v>
      </c>
      <c r="BL39" s="166">
        <f>AL39</f>
        <v>36</v>
      </c>
      <c r="BM39" s="166">
        <f>AM39</f>
        <v>0</v>
      </c>
      <c r="BN39" s="166">
        <f>AN39</f>
        <v>0</v>
      </c>
      <c r="BO39" s="208">
        <f>AP39</f>
        <v>0</v>
      </c>
      <c r="BP39" s="166">
        <f>AX39</f>
        <v>19</v>
      </c>
      <c r="BQ39" s="166">
        <f>BA39</f>
        <v>0</v>
      </c>
      <c r="BR39" s="208"/>
      <c r="BS39" s="168">
        <f>Q39</f>
        <v>36</v>
      </c>
      <c r="BT39" s="208">
        <f>S39</f>
        <v>0</v>
      </c>
      <c r="BU39" s="171">
        <f>AA39</f>
        <v>0</v>
      </c>
      <c r="BV39" s="168">
        <f>AI39</f>
        <v>0</v>
      </c>
      <c r="BW39" s="208">
        <f>AK39</f>
        <v>0</v>
      </c>
      <c r="BX39" s="168">
        <f>AO39</f>
        <v>0</v>
      </c>
      <c r="BY39" s="168">
        <f>AQ39</f>
        <v>30</v>
      </c>
      <c r="BZ39" s="208">
        <f>AY39</f>
        <v>0</v>
      </c>
      <c r="CA39" s="168">
        <f>AZ39</f>
        <v>0</v>
      </c>
      <c r="CB39" s="210">
        <f>BB39</f>
        <v>0</v>
      </c>
      <c r="CC39" s="153">
        <f>SUM(BG39:CB39,BE39)</f>
        <v>190</v>
      </c>
      <c r="CD39" s="200">
        <v>2</v>
      </c>
      <c r="CE39" s="168">
        <v>6</v>
      </c>
      <c r="CF39" s="175">
        <f>4-CD39</f>
        <v>2</v>
      </c>
    </row>
    <row r="40" spans="1:84" ht="15.75" thickBot="1" x14ac:dyDescent="0.3">
      <c r="A40" s="188" t="s">
        <v>131</v>
      </c>
      <c r="B40" s="151">
        <f>CC40</f>
        <v>189</v>
      </c>
      <c r="C40" s="90"/>
      <c r="D40" s="64"/>
      <c r="E40" s="64"/>
      <c r="F40" s="64"/>
      <c r="G40" s="64"/>
      <c r="H40" s="64">
        <f>MIN(C40:G40)</f>
        <v>0</v>
      </c>
      <c r="I40" s="64"/>
      <c r="J40" s="65"/>
      <c r="K40" s="65"/>
      <c r="L40" s="65"/>
      <c r="M40" s="65"/>
      <c r="N40" s="65">
        <f>MIN(J40:M40)</f>
        <v>0</v>
      </c>
      <c r="O40" s="65"/>
      <c r="P40" s="84"/>
      <c r="Q40" s="66"/>
      <c r="R40" s="84"/>
      <c r="S40" s="66"/>
      <c r="T40" s="75"/>
      <c r="U40" s="75"/>
      <c r="V40" s="166">
        <f>MAX(T40:U40)</f>
        <v>0</v>
      </c>
      <c r="W40" s="78"/>
      <c r="X40" s="78"/>
      <c r="Y40" s="78"/>
      <c r="Z40" s="78">
        <f>MIN(W40:Y40)</f>
        <v>0</v>
      </c>
      <c r="AA40" s="89"/>
      <c r="AB40" s="67">
        <v>25</v>
      </c>
      <c r="AC40" s="84">
        <v>38</v>
      </c>
      <c r="AD40" s="78"/>
      <c r="AE40" s="78"/>
      <c r="AF40" s="78"/>
      <c r="AG40" s="78">
        <v>174</v>
      </c>
      <c r="AH40" s="298">
        <f>MIN(AD40:AG40)</f>
        <v>174</v>
      </c>
      <c r="AI40" s="89">
        <v>21</v>
      </c>
      <c r="AJ40" s="84"/>
      <c r="AK40" s="66"/>
      <c r="AL40" s="84">
        <v>41</v>
      </c>
      <c r="AM40" s="84"/>
      <c r="AN40" s="84"/>
      <c r="AO40" s="66"/>
      <c r="AP40" s="84"/>
      <c r="AQ40" s="66">
        <v>36</v>
      </c>
      <c r="AR40" s="82"/>
      <c r="AS40" s="82"/>
      <c r="AT40" s="82"/>
      <c r="AU40" s="82"/>
      <c r="AV40" s="82"/>
      <c r="AW40" s="82">
        <f>MIN(AR40:AV40)</f>
        <v>0</v>
      </c>
      <c r="AX40" s="84">
        <v>28</v>
      </c>
      <c r="AY40" s="66"/>
      <c r="AZ40" s="66"/>
      <c r="BA40" s="84"/>
      <c r="BB40" s="66"/>
      <c r="BC40" s="84">
        <f>SUMPRODUCT(LARGE(BG40:BQ40,{1;2;3;4;5}))</f>
        <v>107</v>
      </c>
      <c r="BD40" s="66">
        <f>SUMPRODUCT(LARGE(BS40:CB40,{1;2;3;4;5}))</f>
        <v>57</v>
      </c>
      <c r="BE40" s="174">
        <f>SUM(I40,O40,AB40)</f>
        <v>25</v>
      </c>
      <c r="BF40" s="66">
        <f>SUM(BC40:BE40)</f>
        <v>189</v>
      </c>
      <c r="BG40" s="166">
        <f>P40</f>
        <v>0</v>
      </c>
      <c r="BH40" s="208">
        <f>R40</f>
        <v>0</v>
      </c>
      <c r="BI40" s="208">
        <f>V40</f>
        <v>0</v>
      </c>
      <c r="BJ40" s="166">
        <f>AC40</f>
        <v>38</v>
      </c>
      <c r="BK40" s="208">
        <f>AJ40</f>
        <v>0</v>
      </c>
      <c r="BL40" s="166">
        <f>AL40</f>
        <v>41</v>
      </c>
      <c r="BM40" s="166">
        <f>AM40</f>
        <v>0</v>
      </c>
      <c r="BN40" s="166">
        <f>AN40</f>
        <v>0</v>
      </c>
      <c r="BO40" s="208">
        <f>AP40</f>
        <v>0</v>
      </c>
      <c r="BP40" s="166">
        <f>AX40</f>
        <v>28</v>
      </c>
      <c r="BQ40" s="166">
        <f>BA40</f>
        <v>0</v>
      </c>
      <c r="BR40" s="208"/>
      <c r="BS40" s="168">
        <f>Q40</f>
        <v>0</v>
      </c>
      <c r="BT40" s="208">
        <f>S40</f>
        <v>0</v>
      </c>
      <c r="BU40" s="171">
        <f>AA40</f>
        <v>0</v>
      </c>
      <c r="BV40" s="168">
        <f>AI40</f>
        <v>21</v>
      </c>
      <c r="BW40" s="208">
        <f>AK40</f>
        <v>0</v>
      </c>
      <c r="BX40" s="168">
        <f>AO40</f>
        <v>0</v>
      </c>
      <c r="BY40" s="168">
        <f>AQ40</f>
        <v>36</v>
      </c>
      <c r="BZ40" s="208">
        <f>AY40</f>
        <v>0</v>
      </c>
      <c r="CA40" s="168">
        <f>AZ40</f>
        <v>0</v>
      </c>
      <c r="CB40" s="210">
        <f>BB40</f>
        <v>0</v>
      </c>
      <c r="CC40" s="153">
        <f>SUM(BG40:CB40,BE40)</f>
        <v>189</v>
      </c>
      <c r="CD40" s="200"/>
      <c r="CE40" s="168">
        <v>5</v>
      </c>
      <c r="CF40" s="175">
        <f>4-CD40</f>
        <v>4</v>
      </c>
    </row>
    <row r="41" spans="1:84" ht="15.75" thickBot="1" x14ac:dyDescent="0.3">
      <c r="A41" s="188" t="s">
        <v>305</v>
      </c>
      <c r="B41" s="151">
        <f>CC41</f>
        <v>180</v>
      </c>
      <c r="C41" s="90"/>
      <c r="D41" s="64"/>
      <c r="E41" s="64"/>
      <c r="F41" s="64"/>
      <c r="G41" s="64"/>
      <c r="H41" s="64">
        <f>MIN(C41:G41)</f>
        <v>0</v>
      </c>
      <c r="I41" s="64"/>
      <c r="J41" s="65">
        <v>110</v>
      </c>
      <c r="K41" s="65">
        <v>83</v>
      </c>
      <c r="L41" s="65">
        <v>86</v>
      </c>
      <c r="M41" s="65">
        <v>72</v>
      </c>
      <c r="N41" s="65">
        <f>MIN(J41:M41)</f>
        <v>72</v>
      </c>
      <c r="O41" s="65">
        <v>44</v>
      </c>
      <c r="P41" s="84"/>
      <c r="Q41" s="66"/>
      <c r="R41" s="84"/>
      <c r="S41" s="66"/>
      <c r="T41" s="75"/>
      <c r="U41" s="75"/>
      <c r="V41" s="166">
        <f>MAX(T41:U41)</f>
        <v>0</v>
      </c>
      <c r="W41" s="78"/>
      <c r="X41" s="78"/>
      <c r="Y41" s="78"/>
      <c r="Z41" s="78">
        <f>MIN(W41:Y41)</f>
        <v>0</v>
      </c>
      <c r="AA41" s="89"/>
      <c r="AB41" s="67">
        <v>44</v>
      </c>
      <c r="AC41" s="84">
        <v>45</v>
      </c>
      <c r="AD41" s="78"/>
      <c r="AE41" s="78"/>
      <c r="AF41" s="78"/>
      <c r="AG41" s="78"/>
      <c r="AH41" s="298">
        <f>MIN(AD41:AG41)</f>
        <v>0</v>
      </c>
      <c r="AI41" s="89"/>
      <c r="AJ41" s="84"/>
      <c r="AK41" s="66"/>
      <c r="AL41" s="84"/>
      <c r="AM41" s="84"/>
      <c r="AN41" s="84"/>
      <c r="AO41" s="66"/>
      <c r="AP41" s="84"/>
      <c r="AQ41" s="66"/>
      <c r="AR41" s="82"/>
      <c r="AS41" s="82"/>
      <c r="AT41" s="82"/>
      <c r="AU41" s="82"/>
      <c r="AV41" s="82"/>
      <c r="AW41" s="82">
        <f>MIN(AR41:AV41)</f>
        <v>0</v>
      </c>
      <c r="AX41" s="84">
        <v>47</v>
      </c>
      <c r="AY41" s="66"/>
      <c r="AZ41" s="66"/>
      <c r="BA41" s="84"/>
      <c r="BB41" s="66"/>
      <c r="BC41" s="84">
        <f>SUMPRODUCT(LARGE(BG41:BQ41,{1;2;3;4;5}))</f>
        <v>92</v>
      </c>
      <c r="BD41" s="66">
        <f>SUMPRODUCT(LARGE(BS41:CB41,{1;2;3;4;5}))</f>
        <v>0</v>
      </c>
      <c r="BE41" s="174">
        <f>SUM(I41,O41,AB41)</f>
        <v>88</v>
      </c>
      <c r="BF41" s="66">
        <f>SUM(BC41:BE41)</f>
        <v>180</v>
      </c>
      <c r="BG41" s="166">
        <f>P41</f>
        <v>0</v>
      </c>
      <c r="BH41" s="208">
        <f>R41</f>
        <v>0</v>
      </c>
      <c r="BI41" s="208">
        <f>V41</f>
        <v>0</v>
      </c>
      <c r="BJ41" s="166">
        <f>AC41</f>
        <v>45</v>
      </c>
      <c r="BK41" s="208">
        <f>AJ41</f>
        <v>0</v>
      </c>
      <c r="BL41" s="166">
        <f>AL41</f>
        <v>0</v>
      </c>
      <c r="BM41" s="166">
        <f>AM41</f>
        <v>0</v>
      </c>
      <c r="BN41" s="166">
        <f>AN41</f>
        <v>0</v>
      </c>
      <c r="BO41" s="208">
        <f>AP41</f>
        <v>0</v>
      </c>
      <c r="BP41" s="166">
        <f>AX41</f>
        <v>47</v>
      </c>
      <c r="BQ41" s="166">
        <f>BA41</f>
        <v>0</v>
      </c>
      <c r="BR41" s="208"/>
      <c r="BS41" s="168">
        <f>Q41</f>
        <v>0</v>
      </c>
      <c r="BT41" s="208">
        <f>S41</f>
        <v>0</v>
      </c>
      <c r="BU41" s="171">
        <f>AA41</f>
        <v>0</v>
      </c>
      <c r="BV41" s="168">
        <f>AI41</f>
        <v>0</v>
      </c>
      <c r="BW41" s="208">
        <f>AK41</f>
        <v>0</v>
      </c>
      <c r="BX41" s="168">
        <f>AO41</f>
        <v>0</v>
      </c>
      <c r="BY41" s="168">
        <f>AQ41</f>
        <v>0</v>
      </c>
      <c r="BZ41" s="208">
        <f>AY41</f>
        <v>0</v>
      </c>
      <c r="CA41" s="168">
        <f>AZ41</f>
        <v>0</v>
      </c>
      <c r="CB41" s="210">
        <f>BB41</f>
        <v>0</v>
      </c>
      <c r="CC41" s="153">
        <f>SUM(BG41:CB41,BE41)</f>
        <v>180</v>
      </c>
      <c r="CD41" s="200"/>
      <c r="CE41" s="168">
        <v>2</v>
      </c>
      <c r="CF41" s="175">
        <f>4-CD41</f>
        <v>4</v>
      </c>
    </row>
    <row r="42" spans="1:84" ht="15.75" thickBot="1" x14ac:dyDescent="0.3">
      <c r="A42" s="188" t="s">
        <v>318</v>
      </c>
      <c r="B42" s="151">
        <f>CC42</f>
        <v>168</v>
      </c>
      <c r="C42" s="90"/>
      <c r="D42" s="64"/>
      <c r="E42" s="64"/>
      <c r="F42" s="64"/>
      <c r="G42" s="64"/>
      <c r="H42" s="64">
        <f>MIN(C42:G42)</f>
        <v>0</v>
      </c>
      <c r="I42" s="64"/>
      <c r="J42" s="65"/>
      <c r="K42" s="65"/>
      <c r="L42" s="65">
        <v>117</v>
      </c>
      <c r="M42" s="65"/>
      <c r="N42" s="65">
        <f>MIN(J42:M42)</f>
        <v>117</v>
      </c>
      <c r="O42" s="65">
        <v>38</v>
      </c>
      <c r="P42" s="84"/>
      <c r="Q42" s="66"/>
      <c r="R42" s="84"/>
      <c r="S42" s="66"/>
      <c r="T42" s="75">
        <v>37</v>
      </c>
      <c r="U42" s="75">
        <v>49</v>
      </c>
      <c r="V42" s="166">
        <f>MAX(T42:U42)</f>
        <v>49</v>
      </c>
      <c r="W42" s="78"/>
      <c r="X42" s="78"/>
      <c r="Y42" s="78"/>
      <c r="Z42" s="78">
        <f>MIN(W42:Y42)</f>
        <v>0</v>
      </c>
      <c r="AA42" s="89"/>
      <c r="AB42" s="67">
        <v>36</v>
      </c>
      <c r="AC42" s="84"/>
      <c r="AD42" s="78"/>
      <c r="AE42" s="78"/>
      <c r="AF42" s="78"/>
      <c r="AG42" s="78"/>
      <c r="AH42" s="298">
        <f>MIN(AD42:AG42)</f>
        <v>0</v>
      </c>
      <c r="AI42" s="89"/>
      <c r="AJ42" s="84"/>
      <c r="AK42" s="66"/>
      <c r="AL42" s="84"/>
      <c r="AM42" s="84"/>
      <c r="AN42" s="84"/>
      <c r="AO42" s="66"/>
      <c r="AP42" s="84"/>
      <c r="AQ42" s="66"/>
      <c r="AR42" s="82"/>
      <c r="AS42" s="82"/>
      <c r="AT42" s="82"/>
      <c r="AU42" s="82"/>
      <c r="AV42" s="82"/>
      <c r="AW42" s="82">
        <f>MIN(AR42:AV42)</f>
        <v>0</v>
      </c>
      <c r="AX42" s="84"/>
      <c r="AY42" s="66"/>
      <c r="AZ42" s="66"/>
      <c r="BA42" s="84"/>
      <c r="BB42" s="66"/>
      <c r="BC42" s="84">
        <f>SUMPRODUCT(LARGE(BG42:BQ42,{1;2;3;4;5}))</f>
        <v>49</v>
      </c>
      <c r="BD42" s="66">
        <f>SUMPRODUCT(LARGE(BS42:CB42,{1;2;3;4;5}))</f>
        <v>0</v>
      </c>
      <c r="BE42" s="174">
        <f>SUM(I42,O42,AB42)</f>
        <v>74</v>
      </c>
      <c r="BF42" s="66">
        <f>SUM(BC42:BE42)</f>
        <v>123</v>
      </c>
      <c r="BG42" s="166">
        <f>P42</f>
        <v>0</v>
      </c>
      <c r="BH42" s="208">
        <f>R42</f>
        <v>0</v>
      </c>
      <c r="BI42" s="208">
        <f>V42</f>
        <v>49</v>
      </c>
      <c r="BJ42" s="166">
        <f>AC42</f>
        <v>0</v>
      </c>
      <c r="BK42" s="208">
        <f>AJ42</f>
        <v>0</v>
      </c>
      <c r="BL42" s="166">
        <f>AL42</f>
        <v>0</v>
      </c>
      <c r="BM42" s="166">
        <f>AM42</f>
        <v>0</v>
      </c>
      <c r="BN42" s="166">
        <f>AN42</f>
        <v>0</v>
      </c>
      <c r="BO42" s="208">
        <f>AP42</f>
        <v>0</v>
      </c>
      <c r="BP42" s="166">
        <f>AX42</f>
        <v>0</v>
      </c>
      <c r="BQ42" s="166">
        <f>BA42</f>
        <v>0</v>
      </c>
      <c r="BR42" s="208">
        <v>45</v>
      </c>
      <c r="BS42" s="168">
        <f>Q42</f>
        <v>0</v>
      </c>
      <c r="BT42" s="208">
        <f>S42</f>
        <v>0</v>
      </c>
      <c r="BU42" s="171">
        <f>AA42</f>
        <v>0</v>
      </c>
      <c r="BV42" s="168">
        <f>AI42</f>
        <v>0</v>
      </c>
      <c r="BW42" s="208">
        <f>AK42</f>
        <v>0</v>
      </c>
      <c r="BX42" s="168">
        <f>AO42</f>
        <v>0</v>
      </c>
      <c r="BY42" s="168">
        <f>AQ42</f>
        <v>0</v>
      </c>
      <c r="BZ42" s="208">
        <f>AY42</f>
        <v>0</v>
      </c>
      <c r="CA42" s="168">
        <f>AZ42</f>
        <v>0</v>
      </c>
      <c r="CB42" s="210">
        <f>BB42</f>
        <v>0</v>
      </c>
      <c r="CC42" s="153">
        <f>SUM(BG42:CB42,BE42)</f>
        <v>168</v>
      </c>
      <c r="CD42" s="200">
        <v>1</v>
      </c>
      <c r="CE42" s="168">
        <v>1</v>
      </c>
      <c r="CF42" s="175">
        <f>4-CD42</f>
        <v>3</v>
      </c>
    </row>
    <row r="43" spans="1:84" ht="15.75" thickBot="1" x14ac:dyDescent="0.3">
      <c r="A43" s="188" t="s">
        <v>158</v>
      </c>
      <c r="B43" s="151">
        <f>CC43</f>
        <v>152</v>
      </c>
      <c r="C43" s="90"/>
      <c r="D43" s="64"/>
      <c r="E43" s="64"/>
      <c r="F43" s="64"/>
      <c r="G43" s="64"/>
      <c r="H43" s="64">
        <f>MIN(C43:G43)</f>
        <v>0</v>
      </c>
      <c r="I43" s="64"/>
      <c r="J43" s="65">
        <v>151</v>
      </c>
      <c r="K43" s="65"/>
      <c r="L43" s="65"/>
      <c r="M43" s="65"/>
      <c r="N43" s="65">
        <f>MIN(J43:M43)</f>
        <v>151</v>
      </c>
      <c r="O43" s="65">
        <v>32</v>
      </c>
      <c r="P43" s="84"/>
      <c r="Q43" s="66"/>
      <c r="R43" s="84"/>
      <c r="S43" s="66"/>
      <c r="T43" s="75"/>
      <c r="U43" s="75"/>
      <c r="V43" s="166">
        <f>MAX(T43:U43)</f>
        <v>0</v>
      </c>
      <c r="W43" s="78"/>
      <c r="X43" s="78"/>
      <c r="Y43" s="78"/>
      <c r="Z43" s="78">
        <f>MIN(W43:Y43)</f>
        <v>0</v>
      </c>
      <c r="AA43" s="89"/>
      <c r="AB43" s="67">
        <v>43</v>
      </c>
      <c r="AC43" s="84"/>
      <c r="AD43" s="78">
        <v>87</v>
      </c>
      <c r="AE43" s="78"/>
      <c r="AF43" s="78"/>
      <c r="AG43" s="78"/>
      <c r="AH43" s="298">
        <f>MIN(AD43:AG43)</f>
        <v>87</v>
      </c>
      <c r="AI43" s="89">
        <v>38</v>
      </c>
      <c r="AJ43" s="84"/>
      <c r="AK43" s="66"/>
      <c r="AL43" s="84"/>
      <c r="AM43" s="84"/>
      <c r="AN43" s="84"/>
      <c r="AO43" s="66"/>
      <c r="AP43" s="84"/>
      <c r="AQ43" s="66"/>
      <c r="AR43" s="82"/>
      <c r="AS43" s="82"/>
      <c r="AT43" s="82"/>
      <c r="AU43" s="82"/>
      <c r="AV43" s="82"/>
      <c r="AW43" s="82">
        <f>MIN(AR43:AV43)</f>
        <v>0</v>
      </c>
      <c r="AX43" s="84">
        <v>39</v>
      </c>
      <c r="AY43" s="66"/>
      <c r="AZ43" s="66"/>
      <c r="BA43" s="84"/>
      <c r="BB43" s="66"/>
      <c r="BC43" s="84">
        <f>SUMPRODUCT(LARGE(BG43:BQ43,{1;2;3;4;5}))</f>
        <v>39</v>
      </c>
      <c r="BD43" s="66">
        <f>SUMPRODUCT(LARGE(BS43:CB43,{1;2;3;4;5}))</f>
        <v>38</v>
      </c>
      <c r="BE43" s="174">
        <f>SUM(I43,O43,AB43)</f>
        <v>75</v>
      </c>
      <c r="BF43" s="66">
        <f>SUM(BC43:BE43)</f>
        <v>152</v>
      </c>
      <c r="BG43" s="166">
        <f>P43</f>
        <v>0</v>
      </c>
      <c r="BH43" s="323">
        <f>R43</f>
        <v>0</v>
      </c>
      <c r="BI43" s="265">
        <f>V43</f>
        <v>0</v>
      </c>
      <c r="BJ43" s="166">
        <f>AC43</f>
        <v>0</v>
      </c>
      <c r="BK43" s="265">
        <f>AJ43</f>
        <v>0</v>
      </c>
      <c r="BL43" s="166">
        <f>AL43</f>
        <v>0</v>
      </c>
      <c r="BM43" s="166">
        <f>AM43</f>
        <v>0</v>
      </c>
      <c r="BN43" s="166">
        <f>AN43</f>
        <v>0</v>
      </c>
      <c r="BO43" s="265">
        <f>AP43</f>
        <v>0</v>
      </c>
      <c r="BP43" s="166">
        <f>AX43</f>
        <v>39</v>
      </c>
      <c r="BQ43" s="166">
        <f>BA43</f>
        <v>0</v>
      </c>
      <c r="BR43" s="265"/>
      <c r="BS43" s="168">
        <f>Q43</f>
        <v>0</v>
      </c>
      <c r="BT43" s="265">
        <f>S43</f>
        <v>0</v>
      </c>
      <c r="BU43" s="171">
        <f>AA43</f>
        <v>0</v>
      </c>
      <c r="BV43" s="168">
        <f>AI43</f>
        <v>38</v>
      </c>
      <c r="BW43" s="265">
        <f>AK43</f>
        <v>0</v>
      </c>
      <c r="BX43" s="168">
        <f>AO43</f>
        <v>0</v>
      </c>
      <c r="BY43" s="168">
        <f>AQ43</f>
        <v>0</v>
      </c>
      <c r="BZ43" s="265">
        <f>AY43</f>
        <v>0</v>
      </c>
      <c r="CA43" s="168">
        <f>AZ43</f>
        <v>0</v>
      </c>
      <c r="CB43" s="264">
        <f>BB43</f>
        <v>0</v>
      </c>
      <c r="CC43" s="153">
        <f>SUM(BG43:CB43,BE43)</f>
        <v>152</v>
      </c>
      <c r="CD43" s="263"/>
      <c r="CE43" s="168">
        <v>2</v>
      </c>
      <c r="CF43" s="175">
        <f>4-CD43</f>
        <v>4</v>
      </c>
    </row>
    <row r="44" spans="1:84" ht="15.75" thickBot="1" x14ac:dyDescent="0.3">
      <c r="A44" s="188" t="s">
        <v>381</v>
      </c>
      <c r="B44" s="151">
        <f>CC44</f>
        <v>139</v>
      </c>
      <c r="C44" s="90"/>
      <c r="D44" s="64"/>
      <c r="E44" s="64"/>
      <c r="F44" s="64"/>
      <c r="G44" s="64">
        <v>161</v>
      </c>
      <c r="H44" s="64">
        <f>MIN(C44:G44)</f>
        <v>161</v>
      </c>
      <c r="I44" s="64">
        <v>42</v>
      </c>
      <c r="J44" s="65"/>
      <c r="K44" s="65"/>
      <c r="L44" s="65"/>
      <c r="M44" s="65">
        <v>55</v>
      </c>
      <c r="N44" s="65">
        <f>MIN(J44:M44)</f>
        <v>55</v>
      </c>
      <c r="O44" s="65">
        <v>47</v>
      </c>
      <c r="P44" s="84"/>
      <c r="Q44" s="66"/>
      <c r="R44" s="84"/>
      <c r="S44" s="66"/>
      <c r="T44" s="75"/>
      <c r="U44" s="75"/>
      <c r="V44" s="166">
        <f>MAX(T44:U44)</f>
        <v>0</v>
      </c>
      <c r="W44" s="78"/>
      <c r="X44" s="78"/>
      <c r="Y44" s="78"/>
      <c r="Z44" s="78">
        <f>MIN(W44:Y44)</f>
        <v>0</v>
      </c>
      <c r="AA44" s="89"/>
      <c r="AB44" s="67"/>
      <c r="AC44" s="84"/>
      <c r="AD44" s="78"/>
      <c r="AE44" s="78"/>
      <c r="AF44" s="78"/>
      <c r="AG44" s="78"/>
      <c r="AH44" s="298">
        <f>MIN(AD44:AG44)</f>
        <v>0</v>
      </c>
      <c r="AI44" s="89"/>
      <c r="AJ44" s="84"/>
      <c r="AK44" s="66"/>
      <c r="AL44" s="84"/>
      <c r="AM44" s="84"/>
      <c r="AN44" s="84"/>
      <c r="AO44" s="66"/>
      <c r="AP44" s="84"/>
      <c r="AQ44" s="66"/>
      <c r="AR44" s="82"/>
      <c r="AS44" s="82"/>
      <c r="AT44" s="82"/>
      <c r="AU44" s="82"/>
      <c r="AV44" s="82"/>
      <c r="AW44" s="82">
        <f>MIN(AR44:AV44)</f>
        <v>0</v>
      </c>
      <c r="AX44" s="84"/>
      <c r="AY44" s="66"/>
      <c r="AZ44" s="66"/>
      <c r="BA44" s="84"/>
      <c r="BB44" s="66">
        <v>50</v>
      </c>
      <c r="BC44" s="84">
        <f>SUMPRODUCT(LARGE(BG44:BQ44,{1;2;3;4;5}))</f>
        <v>0</v>
      </c>
      <c r="BD44" s="66">
        <f>SUMPRODUCT(LARGE(BS44:CB44,{1;2;3;4;5}))</f>
        <v>50</v>
      </c>
      <c r="BE44" s="174">
        <f>SUM(I44,O44,AB44)</f>
        <v>89</v>
      </c>
      <c r="BF44" s="66">
        <f>SUM(BC44:BE44)</f>
        <v>139</v>
      </c>
      <c r="BG44" s="166">
        <f>P44</f>
        <v>0</v>
      </c>
      <c r="BH44" s="208">
        <f>R44</f>
        <v>0</v>
      </c>
      <c r="BI44" s="208">
        <f>V44</f>
        <v>0</v>
      </c>
      <c r="BJ44" s="166">
        <f>AC44</f>
        <v>0</v>
      </c>
      <c r="BK44" s="208">
        <f>AJ44</f>
        <v>0</v>
      </c>
      <c r="BL44" s="166">
        <f>AL44</f>
        <v>0</v>
      </c>
      <c r="BM44" s="166">
        <f>AM44</f>
        <v>0</v>
      </c>
      <c r="BN44" s="166">
        <f>AN44</f>
        <v>0</v>
      </c>
      <c r="BO44" s="208">
        <f>AP44</f>
        <v>0</v>
      </c>
      <c r="BP44" s="166">
        <f>AX44</f>
        <v>0</v>
      </c>
      <c r="BQ44" s="166">
        <f>BA44</f>
        <v>0</v>
      </c>
      <c r="BR44" s="208"/>
      <c r="BS44" s="168">
        <f>Q44</f>
        <v>0</v>
      </c>
      <c r="BT44" s="208">
        <f>S44</f>
        <v>0</v>
      </c>
      <c r="BU44" s="171">
        <f>AA44</f>
        <v>0</v>
      </c>
      <c r="BV44" s="168">
        <f>AI44</f>
        <v>0</v>
      </c>
      <c r="BW44" s="208">
        <f>AK44</f>
        <v>0</v>
      </c>
      <c r="BX44" s="168">
        <f>AO44</f>
        <v>0</v>
      </c>
      <c r="BY44" s="168">
        <f>AQ44</f>
        <v>0</v>
      </c>
      <c r="BZ44" s="208">
        <f>AY44</f>
        <v>0</v>
      </c>
      <c r="CA44" s="168">
        <f>AZ44</f>
        <v>0</v>
      </c>
      <c r="CB44" s="210">
        <f>BB44</f>
        <v>50</v>
      </c>
      <c r="CC44" s="153">
        <f>SUM(BG44:CB44,BE44)</f>
        <v>139</v>
      </c>
      <c r="CD44" s="200">
        <v>1</v>
      </c>
      <c r="CE44" s="168">
        <v>1</v>
      </c>
      <c r="CF44" s="175">
        <f>4-CD44</f>
        <v>3</v>
      </c>
    </row>
    <row r="45" spans="1:84" ht="15.75" thickBot="1" x14ac:dyDescent="0.3">
      <c r="A45" s="188" t="s">
        <v>194</v>
      </c>
      <c r="B45" s="151">
        <f>CC45</f>
        <v>137</v>
      </c>
      <c r="C45" s="90"/>
      <c r="D45" s="64"/>
      <c r="E45" s="64"/>
      <c r="F45" s="64"/>
      <c r="G45" s="64"/>
      <c r="H45" s="64">
        <f>MIN(C45:G45)</f>
        <v>0</v>
      </c>
      <c r="I45" s="64"/>
      <c r="J45" s="65"/>
      <c r="K45" s="65"/>
      <c r="L45" s="65"/>
      <c r="M45" s="65"/>
      <c r="N45" s="65">
        <f>MIN(J45:M45)</f>
        <v>0</v>
      </c>
      <c r="O45" s="65"/>
      <c r="P45" s="84"/>
      <c r="Q45" s="66"/>
      <c r="R45" s="84"/>
      <c r="S45" s="66"/>
      <c r="T45" s="75"/>
      <c r="U45" s="75">
        <v>37</v>
      </c>
      <c r="V45" s="166">
        <f>MAX(T45:U45)</f>
        <v>37</v>
      </c>
      <c r="W45" s="78"/>
      <c r="X45" s="78"/>
      <c r="Y45" s="78"/>
      <c r="Z45" s="78">
        <f>MIN(W45:Y45)</f>
        <v>0</v>
      </c>
      <c r="AA45" s="89"/>
      <c r="AB45" s="67"/>
      <c r="AC45" s="84"/>
      <c r="AD45" s="78">
        <v>144</v>
      </c>
      <c r="AE45" s="78"/>
      <c r="AF45" s="78"/>
      <c r="AG45" s="78"/>
      <c r="AH45" s="298">
        <f>MIN(AD45:AG45)</f>
        <v>144</v>
      </c>
      <c r="AI45" s="89">
        <v>26</v>
      </c>
      <c r="AJ45" s="84"/>
      <c r="AK45" s="66"/>
      <c r="AL45" s="84"/>
      <c r="AM45" s="84"/>
      <c r="AN45" s="84"/>
      <c r="AO45" s="66"/>
      <c r="AP45" s="84"/>
      <c r="AQ45" s="66"/>
      <c r="AR45" s="82"/>
      <c r="AS45" s="82"/>
      <c r="AT45" s="82"/>
      <c r="AU45" s="82"/>
      <c r="AV45" s="82"/>
      <c r="AW45" s="82">
        <f>MIN(AR45:AV45)</f>
        <v>0</v>
      </c>
      <c r="AX45" s="84"/>
      <c r="AY45" s="66"/>
      <c r="AZ45" s="66">
        <v>35</v>
      </c>
      <c r="BA45" s="84"/>
      <c r="BB45" s="66">
        <v>39</v>
      </c>
      <c r="BC45" s="84">
        <f>SUMPRODUCT(LARGE(BG45:BQ45,{1;2;3;4;5}))</f>
        <v>37</v>
      </c>
      <c r="BD45" s="66">
        <f>SUMPRODUCT(LARGE(BS45:CB45,{1;2;3;4;5}))</f>
        <v>100</v>
      </c>
      <c r="BE45" s="174">
        <f>SUM(I45,O45,AB45)</f>
        <v>0</v>
      </c>
      <c r="BF45" s="66">
        <f>SUM(BC45:BE45)</f>
        <v>137</v>
      </c>
      <c r="BG45" s="166">
        <f>P45</f>
        <v>0</v>
      </c>
      <c r="BH45" s="208">
        <f>R45</f>
        <v>0</v>
      </c>
      <c r="BI45" s="208">
        <f>V45</f>
        <v>37</v>
      </c>
      <c r="BJ45" s="166">
        <f>AC45</f>
        <v>0</v>
      </c>
      <c r="BK45" s="208">
        <f>AJ45</f>
        <v>0</v>
      </c>
      <c r="BL45" s="166">
        <f>AL45</f>
        <v>0</v>
      </c>
      <c r="BM45" s="166">
        <f>AM45</f>
        <v>0</v>
      </c>
      <c r="BN45" s="166">
        <f>AN45</f>
        <v>0</v>
      </c>
      <c r="BO45" s="208">
        <f>AP45</f>
        <v>0</v>
      </c>
      <c r="BP45" s="166">
        <f>AX45</f>
        <v>0</v>
      </c>
      <c r="BQ45" s="166">
        <f>BA45</f>
        <v>0</v>
      </c>
      <c r="BR45" s="208"/>
      <c r="BS45" s="168">
        <f>Q45</f>
        <v>0</v>
      </c>
      <c r="BT45" s="208">
        <f>S45</f>
        <v>0</v>
      </c>
      <c r="BU45" s="171">
        <f>AA45</f>
        <v>0</v>
      </c>
      <c r="BV45" s="168">
        <f>AI45</f>
        <v>26</v>
      </c>
      <c r="BW45" s="208">
        <f>AK45</f>
        <v>0</v>
      </c>
      <c r="BX45" s="168">
        <f>AO45</f>
        <v>0</v>
      </c>
      <c r="BY45" s="168">
        <f>AQ45</f>
        <v>0</v>
      </c>
      <c r="BZ45" s="208">
        <f>AY45</f>
        <v>0</v>
      </c>
      <c r="CA45" s="168">
        <f>AZ45</f>
        <v>35</v>
      </c>
      <c r="CB45" s="210">
        <f>BB45</f>
        <v>39</v>
      </c>
      <c r="CC45" s="153">
        <f>SUM(BG45:CB45,BE45)</f>
        <v>137</v>
      </c>
      <c r="CD45" s="200">
        <v>2</v>
      </c>
      <c r="CE45" s="168">
        <v>4</v>
      </c>
      <c r="CF45" s="175">
        <f>4-CD45</f>
        <v>2</v>
      </c>
    </row>
    <row r="46" spans="1:84" ht="15.75" thickBot="1" x14ac:dyDescent="0.3">
      <c r="A46" s="188" t="s">
        <v>214</v>
      </c>
      <c r="B46" s="151">
        <f>CC46</f>
        <v>132</v>
      </c>
      <c r="C46" s="90"/>
      <c r="D46" s="64"/>
      <c r="E46" s="64"/>
      <c r="F46" s="64"/>
      <c r="G46" s="64"/>
      <c r="H46" s="64">
        <f>MIN(C46:G46)</f>
        <v>0</v>
      </c>
      <c r="I46" s="64"/>
      <c r="J46" s="65"/>
      <c r="K46" s="65">
        <v>167</v>
      </c>
      <c r="L46" s="65"/>
      <c r="M46" s="65"/>
      <c r="N46" s="65">
        <f>MIN(J46:M46)</f>
        <v>167</v>
      </c>
      <c r="O46" s="65">
        <v>27</v>
      </c>
      <c r="P46" s="84"/>
      <c r="Q46" s="66"/>
      <c r="R46" s="84"/>
      <c r="S46" s="66"/>
      <c r="T46" s="75"/>
      <c r="U46" s="75"/>
      <c r="V46" s="166">
        <f>MAX(T46:U46)</f>
        <v>0</v>
      </c>
      <c r="W46" s="78"/>
      <c r="X46" s="78"/>
      <c r="Y46" s="78"/>
      <c r="Z46" s="78">
        <f>MIN(W46:Y46)</f>
        <v>0</v>
      </c>
      <c r="AA46" s="89"/>
      <c r="AB46" s="67">
        <v>18</v>
      </c>
      <c r="AC46" s="84">
        <v>35</v>
      </c>
      <c r="AD46" s="78"/>
      <c r="AE46" s="78"/>
      <c r="AF46" s="78"/>
      <c r="AG46" s="78">
        <v>154</v>
      </c>
      <c r="AH46" s="298">
        <f>MIN(AD46:AG46)</f>
        <v>154</v>
      </c>
      <c r="AI46" s="89">
        <v>22</v>
      </c>
      <c r="AJ46" s="84"/>
      <c r="AK46" s="66"/>
      <c r="AL46" s="84"/>
      <c r="AM46" s="84"/>
      <c r="AN46" s="84"/>
      <c r="AO46" s="66"/>
      <c r="AP46" s="84"/>
      <c r="AQ46" s="66"/>
      <c r="AR46" s="82"/>
      <c r="AS46" s="82"/>
      <c r="AT46" s="82"/>
      <c r="AU46" s="82"/>
      <c r="AV46" s="82"/>
      <c r="AW46" s="82">
        <f>MIN(AR46:AV46)</f>
        <v>0</v>
      </c>
      <c r="AX46" s="84"/>
      <c r="AY46" s="66"/>
      <c r="AZ46" s="66">
        <v>30</v>
      </c>
      <c r="BA46" s="84"/>
      <c r="BB46" s="66"/>
      <c r="BC46" s="84">
        <f>SUMPRODUCT(LARGE(BG46:BQ46,{1;2;3;4;5}))</f>
        <v>35</v>
      </c>
      <c r="BD46" s="66">
        <f>SUMPRODUCT(LARGE(BS46:CB46,{1;2;3;4;5}))</f>
        <v>52</v>
      </c>
      <c r="BE46" s="174">
        <f>SUM(I46,O46,AB46)</f>
        <v>45</v>
      </c>
      <c r="BF46" s="66">
        <f>SUM(BC46:BE46)</f>
        <v>132</v>
      </c>
      <c r="BG46" s="166">
        <f>P46</f>
        <v>0</v>
      </c>
      <c r="BH46" s="345">
        <f>R46</f>
        <v>0</v>
      </c>
      <c r="BI46" s="345">
        <f>V46</f>
        <v>0</v>
      </c>
      <c r="BJ46" s="166">
        <f>AC46</f>
        <v>35</v>
      </c>
      <c r="BK46" s="208">
        <f>AJ46</f>
        <v>0</v>
      </c>
      <c r="BL46" s="166">
        <f>AL46</f>
        <v>0</v>
      </c>
      <c r="BM46" s="166">
        <f>AM46</f>
        <v>0</v>
      </c>
      <c r="BN46" s="166">
        <f>AN46</f>
        <v>0</v>
      </c>
      <c r="BO46" s="208">
        <f>AP46</f>
        <v>0</v>
      </c>
      <c r="BP46" s="166">
        <f>AX46</f>
        <v>0</v>
      </c>
      <c r="BQ46" s="166">
        <f>BA46</f>
        <v>0</v>
      </c>
      <c r="BR46" s="208"/>
      <c r="BS46" s="168">
        <f>Q46</f>
        <v>0</v>
      </c>
      <c r="BT46" s="208">
        <f>S46</f>
        <v>0</v>
      </c>
      <c r="BU46" s="171">
        <f>AA46</f>
        <v>0</v>
      </c>
      <c r="BV46" s="168">
        <f>AI46</f>
        <v>22</v>
      </c>
      <c r="BW46" s="208">
        <f>AK46</f>
        <v>0</v>
      </c>
      <c r="BX46" s="168">
        <f>AO46</f>
        <v>0</v>
      </c>
      <c r="BY46" s="168">
        <f>AQ46</f>
        <v>0</v>
      </c>
      <c r="BZ46" s="208">
        <f>AY46</f>
        <v>0</v>
      </c>
      <c r="CA46" s="168">
        <f>AZ46</f>
        <v>30</v>
      </c>
      <c r="CB46" s="210">
        <f>BB46</f>
        <v>0</v>
      </c>
      <c r="CC46" s="153">
        <f>SUM(BG46:CB46,BE46)</f>
        <v>132</v>
      </c>
      <c r="CD46" s="200"/>
      <c r="CE46" s="168">
        <v>3</v>
      </c>
      <c r="CF46" s="175">
        <f>4-CD46</f>
        <v>4</v>
      </c>
    </row>
    <row r="47" spans="1:84" ht="15.75" thickBot="1" x14ac:dyDescent="0.3">
      <c r="A47" s="188" t="s">
        <v>172</v>
      </c>
      <c r="B47" s="151">
        <f>CC47</f>
        <v>130</v>
      </c>
      <c r="C47" s="90"/>
      <c r="D47" s="64"/>
      <c r="E47" s="64"/>
      <c r="F47" s="64"/>
      <c r="G47" s="64"/>
      <c r="H47" s="64">
        <f>MIN(C47:G47)</f>
        <v>0</v>
      </c>
      <c r="I47" s="64"/>
      <c r="J47" s="65"/>
      <c r="K47" s="65"/>
      <c r="L47" s="65"/>
      <c r="M47" s="65"/>
      <c r="N47" s="65">
        <f>MIN(J47:M47)</f>
        <v>0</v>
      </c>
      <c r="O47" s="65"/>
      <c r="P47" s="84">
        <v>46</v>
      </c>
      <c r="Q47" s="66"/>
      <c r="R47" s="84"/>
      <c r="S47" s="66"/>
      <c r="T47" s="75">
        <v>42</v>
      </c>
      <c r="U47" s="75"/>
      <c r="V47" s="166">
        <f>MAX(T47:U47)</f>
        <v>42</v>
      </c>
      <c r="W47" s="78"/>
      <c r="X47" s="78"/>
      <c r="Y47" s="78"/>
      <c r="Z47" s="78">
        <f>MIN(W47:Y47)</f>
        <v>0</v>
      </c>
      <c r="AA47" s="89"/>
      <c r="AB47" s="67"/>
      <c r="AC47" s="84"/>
      <c r="AD47" s="78"/>
      <c r="AE47" s="78">
        <v>44</v>
      </c>
      <c r="AF47" s="78"/>
      <c r="AG47" s="78"/>
      <c r="AH47" s="298">
        <f>MIN(AD47:AG47)</f>
        <v>44</v>
      </c>
      <c r="AI47" s="89">
        <v>42</v>
      </c>
      <c r="AJ47" s="84"/>
      <c r="AK47" s="66"/>
      <c r="AL47" s="84"/>
      <c r="AM47" s="84"/>
      <c r="AN47" s="84"/>
      <c r="AO47" s="66"/>
      <c r="AP47" s="84"/>
      <c r="AQ47" s="66"/>
      <c r="AR47" s="82"/>
      <c r="AS47" s="82"/>
      <c r="AT47" s="82"/>
      <c r="AU47" s="82"/>
      <c r="AV47" s="82"/>
      <c r="AW47" s="82">
        <f>MIN(AR47:AV47)</f>
        <v>0</v>
      </c>
      <c r="AX47" s="84"/>
      <c r="AY47" s="66"/>
      <c r="AZ47" s="66"/>
      <c r="BA47" s="84"/>
      <c r="BB47" s="66"/>
      <c r="BC47" s="84">
        <f>SUMPRODUCT(LARGE(BG47:BQ47,{1;2;3;4;5}))</f>
        <v>88</v>
      </c>
      <c r="BD47" s="66">
        <f>SUMPRODUCT(LARGE(BS47:CB47,{1;2;3;4;5}))</f>
        <v>42</v>
      </c>
      <c r="BE47" s="174">
        <f>SUM(I47,O47,AB47)</f>
        <v>0</v>
      </c>
      <c r="BF47" s="66">
        <f>SUM(BC47:BE47)</f>
        <v>130</v>
      </c>
      <c r="BG47" s="166">
        <f>P47</f>
        <v>46</v>
      </c>
      <c r="BH47" s="208">
        <f>R47</f>
        <v>0</v>
      </c>
      <c r="BI47" s="208">
        <f>V47</f>
        <v>42</v>
      </c>
      <c r="BJ47" s="166">
        <f>AC47</f>
        <v>0</v>
      </c>
      <c r="BK47" s="208">
        <f>AJ47</f>
        <v>0</v>
      </c>
      <c r="BL47" s="166">
        <f>AL47</f>
        <v>0</v>
      </c>
      <c r="BM47" s="166">
        <f>AM47</f>
        <v>0</v>
      </c>
      <c r="BN47" s="166">
        <f>AN47</f>
        <v>0</v>
      </c>
      <c r="BO47" s="208">
        <f>AP47</f>
        <v>0</v>
      </c>
      <c r="BP47" s="166">
        <f>AX47</f>
        <v>0</v>
      </c>
      <c r="BQ47" s="166">
        <f>BA47</f>
        <v>0</v>
      </c>
      <c r="BR47" s="208"/>
      <c r="BS47" s="168">
        <f>Q47</f>
        <v>0</v>
      </c>
      <c r="BT47" s="208">
        <f>S47</f>
        <v>0</v>
      </c>
      <c r="BU47" s="171">
        <f>AA47</f>
        <v>0</v>
      </c>
      <c r="BV47" s="168">
        <f>AI47</f>
        <v>42</v>
      </c>
      <c r="BW47" s="208">
        <f>AK47</f>
        <v>0</v>
      </c>
      <c r="BX47" s="168">
        <f>AO47</f>
        <v>0</v>
      </c>
      <c r="BY47" s="168">
        <f>AQ47</f>
        <v>0</v>
      </c>
      <c r="BZ47" s="208">
        <f>AY47</f>
        <v>0</v>
      </c>
      <c r="CA47" s="168">
        <f>AZ47</f>
        <v>0</v>
      </c>
      <c r="CB47" s="210">
        <f>BB47</f>
        <v>0</v>
      </c>
      <c r="CC47" s="153">
        <f>SUM(BG47:CB47,BE47)</f>
        <v>130</v>
      </c>
      <c r="CD47" s="200">
        <v>1</v>
      </c>
      <c r="CE47" s="168">
        <v>3</v>
      </c>
      <c r="CF47" s="175">
        <f>4-CD47</f>
        <v>3</v>
      </c>
    </row>
    <row r="48" spans="1:84" ht="15.75" thickBot="1" x14ac:dyDescent="0.3">
      <c r="A48" s="188" t="s">
        <v>360</v>
      </c>
      <c r="B48" s="151">
        <f>CC48</f>
        <v>122</v>
      </c>
      <c r="C48" s="90"/>
      <c r="D48" s="64"/>
      <c r="E48" s="64"/>
      <c r="F48" s="64"/>
      <c r="G48" s="64"/>
      <c r="H48" s="64">
        <f>MIN(C48:G48)</f>
        <v>0</v>
      </c>
      <c r="I48" s="64"/>
      <c r="J48" s="65"/>
      <c r="K48" s="65"/>
      <c r="L48" s="65"/>
      <c r="M48" s="65"/>
      <c r="N48" s="65">
        <f>MIN(J48:M48)</f>
        <v>0</v>
      </c>
      <c r="O48" s="65"/>
      <c r="P48" s="84"/>
      <c r="Q48" s="66"/>
      <c r="R48" s="84"/>
      <c r="S48" s="66"/>
      <c r="T48" s="75"/>
      <c r="U48" s="75">
        <v>44</v>
      </c>
      <c r="V48" s="166">
        <f>MAX(T48:U48)</f>
        <v>44</v>
      </c>
      <c r="W48" s="78"/>
      <c r="X48" s="78"/>
      <c r="Y48" s="78"/>
      <c r="Z48" s="78">
        <f>MIN(W48:Y48)</f>
        <v>0</v>
      </c>
      <c r="AA48" s="89"/>
      <c r="AB48" s="67">
        <v>35</v>
      </c>
      <c r="AC48" s="84"/>
      <c r="AD48" s="78"/>
      <c r="AE48" s="78"/>
      <c r="AF48" s="78"/>
      <c r="AG48" s="78"/>
      <c r="AH48" s="298">
        <f>MIN(AD48:AG48)</f>
        <v>0</v>
      </c>
      <c r="AI48" s="89"/>
      <c r="AJ48" s="84"/>
      <c r="AK48" s="66"/>
      <c r="AL48" s="84"/>
      <c r="AM48" s="84"/>
      <c r="AN48" s="84"/>
      <c r="AO48" s="66"/>
      <c r="AP48" s="84"/>
      <c r="AQ48" s="66"/>
      <c r="AR48" s="82"/>
      <c r="AS48" s="82"/>
      <c r="AT48" s="82"/>
      <c r="AU48" s="82"/>
      <c r="AV48" s="82"/>
      <c r="AW48" s="82">
        <f>MIN(AR48:AV48)</f>
        <v>0</v>
      </c>
      <c r="AX48" s="84"/>
      <c r="AY48" s="66"/>
      <c r="AZ48" s="66">
        <v>43</v>
      </c>
      <c r="BA48" s="84"/>
      <c r="BB48" s="66"/>
      <c r="BC48" s="84">
        <f>SUMPRODUCT(LARGE(BG48:BQ48,{1;2;3;4;5}))</f>
        <v>44</v>
      </c>
      <c r="BD48" s="66">
        <f>SUMPRODUCT(LARGE(BS48:CB48,{1;2;3;4;5}))</f>
        <v>43</v>
      </c>
      <c r="BE48" s="174">
        <f>SUM(I48,O48,AB48)</f>
        <v>35</v>
      </c>
      <c r="BF48" s="66">
        <f>SUM(BC48:BE48)</f>
        <v>122</v>
      </c>
      <c r="BG48" s="166">
        <f>P48</f>
        <v>0</v>
      </c>
      <c r="BH48" s="208">
        <f>R48</f>
        <v>0</v>
      </c>
      <c r="BI48" s="208">
        <f>V48</f>
        <v>44</v>
      </c>
      <c r="BJ48" s="166">
        <f>AC48</f>
        <v>0</v>
      </c>
      <c r="BK48" s="208">
        <f>AJ48</f>
        <v>0</v>
      </c>
      <c r="BL48" s="166">
        <f>AL48</f>
        <v>0</v>
      </c>
      <c r="BM48" s="166">
        <f>AM48</f>
        <v>0</v>
      </c>
      <c r="BN48" s="166">
        <f>AN48</f>
        <v>0</v>
      </c>
      <c r="BO48" s="208">
        <f>AP48</f>
        <v>0</v>
      </c>
      <c r="BP48" s="166">
        <f>AX48</f>
        <v>0</v>
      </c>
      <c r="BQ48" s="166">
        <f>BA48</f>
        <v>0</v>
      </c>
      <c r="BR48" s="208"/>
      <c r="BS48" s="168">
        <f>Q48</f>
        <v>0</v>
      </c>
      <c r="BT48" s="208">
        <f>S48</f>
        <v>0</v>
      </c>
      <c r="BU48" s="171">
        <f>AA48</f>
        <v>0</v>
      </c>
      <c r="BV48" s="168">
        <f>AI48</f>
        <v>0</v>
      </c>
      <c r="BW48" s="208">
        <f>AK48</f>
        <v>0</v>
      </c>
      <c r="BX48" s="168">
        <f>AO48</f>
        <v>0</v>
      </c>
      <c r="BY48" s="168">
        <f>AQ48</f>
        <v>0</v>
      </c>
      <c r="BZ48" s="208">
        <f>AY48</f>
        <v>0</v>
      </c>
      <c r="CA48" s="168">
        <f>AZ48</f>
        <v>43</v>
      </c>
      <c r="CB48" s="210">
        <f>BB48</f>
        <v>0</v>
      </c>
      <c r="CC48" s="153">
        <f>SUM(BG48:CB48,BE48)</f>
        <v>122</v>
      </c>
      <c r="CD48" s="200">
        <v>1</v>
      </c>
      <c r="CE48" s="168">
        <v>2</v>
      </c>
      <c r="CF48" s="175">
        <f>4-CD48</f>
        <v>3</v>
      </c>
    </row>
    <row r="49" spans="1:84" ht="15.75" thickBot="1" x14ac:dyDescent="0.3">
      <c r="A49" s="188" t="s">
        <v>357</v>
      </c>
      <c r="B49" s="151">
        <f>CC49</f>
        <v>98</v>
      </c>
      <c r="C49" s="90"/>
      <c r="D49" s="64"/>
      <c r="E49" s="64"/>
      <c r="F49" s="64"/>
      <c r="G49" s="64"/>
      <c r="H49" s="64">
        <f>MIN(C49:G49)</f>
        <v>0</v>
      </c>
      <c r="I49" s="64"/>
      <c r="J49" s="65"/>
      <c r="K49" s="65"/>
      <c r="L49" s="65"/>
      <c r="M49" s="65"/>
      <c r="N49" s="65">
        <f>MIN(J49:M49)</f>
        <v>0</v>
      </c>
      <c r="O49" s="65"/>
      <c r="P49" s="84"/>
      <c r="Q49" s="66"/>
      <c r="R49" s="84"/>
      <c r="S49" s="66"/>
      <c r="T49" s="75"/>
      <c r="U49" s="75"/>
      <c r="V49" s="166">
        <f>MAX(T49:U49)</f>
        <v>0</v>
      </c>
      <c r="W49" s="78"/>
      <c r="X49" s="78"/>
      <c r="Y49" s="78"/>
      <c r="Z49" s="78">
        <f>MIN(W49:Y49)</f>
        <v>0</v>
      </c>
      <c r="AA49" s="89"/>
      <c r="AB49" s="67">
        <v>23</v>
      </c>
      <c r="AC49" s="84"/>
      <c r="AD49" s="78"/>
      <c r="AE49" s="78"/>
      <c r="AF49" s="78"/>
      <c r="AG49" s="78"/>
      <c r="AH49" s="298">
        <f>MIN(AD49:AG49)</f>
        <v>0</v>
      </c>
      <c r="AI49" s="89"/>
      <c r="AJ49" s="84"/>
      <c r="AK49" s="66"/>
      <c r="AL49" s="84"/>
      <c r="AM49" s="84"/>
      <c r="AN49" s="84"/>
      <c r="AO49" s="66"/>
      <c r="AP49" s="84"/>
      <c r="AQ49" s="66"/>
      <c r="AR49" s="82"/>
      <c r="AS49" s="82"/>
      <c r="AT49" s="82"/>
      <c r="AU49" s="82"/>
      <c r="AV49" s="82"/>
      <c r="AW49" s="82">
        <f>MIN(AR49:AV49)</f>
        <v>0</v>
      </c>
      <c r="AX49" s="84">
        <v>35</v>
      </c>
      <c r="AY49" s="66"/>
      <c r="AZ49" s="66">
        <v>40</v>
      </c>
      <c r="BA49" s="84"/>
      <c r="BB49" s="66"/>
      <c r="BC49" s="84">
        <f>SUMPRODUCT(LARGE(BG49:BQ49,{1;2;3;4;5}))</f>
        <v>35</v>
      </c>
      <c r="BD49" s="66">
        <f>SUMPRODUCT(LARGE(BS49:CB49,{1;2;3;4;5}))</f>
        <v>40</v>
      </c>
      <c r="BE49" s="174">
        <f>SUM(I49,O49,AB49)</f>
        <v>23</v>
      </c>
      <c r="BF49" s="66">
        <f>SUM(BC49:BE49)</f>
        <v>98</v>
      </c>
      <c r="BG49" s="166">
        <f>P49</f>
        <v>0</v>
      </c>
      <c r="BH49" s="208">
        <f>R49</f>
        <v>0</v>
      </c>
      <c r="BI49" s="208">
        <f>V49</f>
        <v>0</v>
      </c>
      <c r="BJ49" s="166">
        <f>AC49</f>
        <v>0</v>
      </c>
      <c r="BK49" s="208">
        <f>AJ49</f>
        <v>0</v>
      </c>
      <c r="BL49" s="166">
        <f>AL49</f>
        <v>0</v>
      </c>
      <c r="BM49" s="166">
        <f>AM49</f>
        <v>0</v>
      </c>
      <c r="BN49" s="166">
        <f>AN49</f>
        <v>0</v>
      </c>
      <c r="BO49" s="208">
        <f>AP49</f>
        <v>0</v>
      </c>
      <c r="BP49" s="166">
        <f>AX49</f>
        <v>35</v>
      </c>
      <c r="BQ49" s="166">
        <f>BA49</f>
        <v>0</v>
      </c>
      <c r="BR49" s="208"/>
      <c r="BS49" s="168">
        <f>Q49</f>
        <v>0</v>
      </c>
      <c r="BT49" s="208">
        <f>S49</f>
        <v>0</v>
      </c>
      <c r="BU49" s="171">
        <f>AA49</f>
        <v>0</v>
      </c>
      <c r="BV49" s="168">
        <f>AI49</f>
        <v>0</v>
      </c>
      <c r="BW49" s="208">
        <f>AK49</f>
        <v>0</v>
      </c>
      <c r="BX49" s="168">
        <f>AO49</f>
        <v>0</v>
      </c>
      <c r="BY49" s="168">
        <f>AQ49</f>
        <v>0</v>
      </c>
      <c r="BZ49" s="208">
        <f>AY49</f>
        <v>0</v>
      </c>
      <c r="CA49" s="168">
        <f>AZ49</f>
        <v>40</v>
      </c>
      <c r="CB49" s="210">
        <f>BB49</f>
        <v>0</v>
      </c>
      <c r="CC49" s="153">
        <f>SUM(BG49:CB49,BE49)</f>
        <v>98</v>
      </c>
      <c r="CD49" s="200"/>
      <c r="CE49" s="168">
        <v>2</v>
      </c>
      <c r="CF49" s="175">
        <f>4-CD49</f>
        <v>4</v>
      </c>
    </row>
    <row r="50" spans="1:84" ht="15.75" thickBot="1" x14ac:dyDescent="0.3">
      <c r="A50" s="188" t="s">
        <v>329</v>
      </c>
      <c r="B50" s="151">
        <f>CC50</f>
        <v>96</v>
      </c>
      <c r="C50" s="90"/>
      <c r="D50" s="64"/>
      <c r="E50" s="64"/>
      <c r="F50" s="64"/>
      <c r="G50" s="64"/>
      <c r="H50" s="64">
        <f>MIN(C50:G50)</f>
        <v>0</v>
      </c>
      <c r="I50" s="64"/>
      <c r="J50" s="65"/>
      <c r="K50" s="65"/>
      <c r="L50" s="65"/>
      <c r="M50" s="65"/>
      <c r="N50" s="65">
        <f>MIN(J50:M50)</f>
        <v>0</v>
      </c>
      <c r="O50" s="65"/>
      <c r="P50" s="84"/>
      <c r="Q50" s="66"/>
      <c r="R50" s="84"/>
      <c r="S50" s="66"/>
      <c r="T50" s="75"/>
      <c r="U50" s="75"/>
      <c r="V50" s="166">
        <f>MAX(T50:U50)</f>
        <v>0</v>
      </c>
      <c r="W50" s="78"/>
      <c r="X50" s="78"/>
      <c r="Y50" s="78"/>
      <c r="Z50" s="78">
        <f>MIN(W50:Y50)</f>
        <v>0</v>
      </c>
      <c r="AA50" s="89"/>
      <c r="AB50" s="67">
        <v>17</v>
      </c>
      <c r="AC50" s="84"/>
      <c r="AD50" s="78"/>
      <c r="AE50" s="78"/>
      <c r="AF50" s="78"/>
      <c r="AG50" s="78"/>
      <c r="AH50" s="298">
        <f>MIN(AD50:AG50)</f>
        <v>0</v>
      </c>
      <c r="AI50" s="89"/>
      <c r="AJ50" s="84"/>
      <c r="AK50" s="66"/>
      <c r="AL50" s="84"/>
      <c r="AM50" s="84"/>
      <c r="AN50" s="84">
        <v>30</v>
      </c>
      <c r="AO50" s="66"/>
      <c r="AP50" s="84"/>
      <c r="AQ50" s="66"/>
      <c r="AR50" s="82"/>
      <c r="AS50" s="82"/>
      <c r="AT50" s="82"/>
      <c r="AU50" s="82"/>
      <c r="AV50" s="82"/>
      <c r="AW50" s="82">
        <f>MIN(AR50:AV50)</f>
        <v>0</v>
      </c>
      <c r="AX50" s="84">
        <v>18</v>
      </c>
      <c r="AY50" s="66"/>
      <c r="AZ50" s="66">
        <v>31</v>
      </c>
      <c r="BA50" s="84"/>
      <c r="BB50" s="66"/>
      <c r="BC50" s="84">
        <f>SUMPRODUCT(LARGE(BG50:BQ50,{1;2;3;4;5}))</f>
        <v>48</v>
      </c>
      <c r="BD50" s="66">
        <f>SUMPRODUCT(LARGE(BS50:CB50,{1;2;3;4;5}))</f>
        <v>31</v>
      </c>
      <c r="BE50" s="174">
        <f>SUM(I50,O50,AB50)</f>
        <v>17</v>
      </c>
      <c r="BF50" s="66">
        <f>SUM(BC50:BE50)</f>
        <v>96</v>
      </c>
      <c r="BG50" s="166">
        <f>P50</f>
        <v>0</v>
      </c>
      <c r="BH50" s="208">
        <f>R50</f>
        <v>0</v>
      </c>
      <c r="BI50" s="208">
        <f>V50</f>
        <v>0</v>
      </c>
      <c r="BJ50" s="166">
        <f>AC50</f>
        <v>0</v>
      </c>
      <c r="BK50" s="208">
        <f>AJ50</f>
        <v>0</v>
      </c>
      <c r="BL50" s="166">
        <f>AL50</f>
        <v>0</v>
      </c>
      <c r="BM50" s="166">
        <f>AM50</f>
        <v>0</v>
      </c>
      <c r="BN50" s="166">
        <f>AN50</f>
        <v>30</v>
      </c>
      <c r="BO50" s="208">
        <f>AP50</f>
        <v>0</v>
      </c>
      <c r="BP50" s="166">
        <f>AX50</f>
        <v>18</v>
      </c>
      <c r="BQ50" s="166">
        <f>BA50</f>
        <v>0</v>
      </c>
      <c r="BR50" s="208"/>
      <c r="BS50" s="168">
        <f>Q50</f>
        <v>0</v>
      </c>
      <c r="BT50" s="208">
        <f>S50</f>
        <v>0</v>
      </c>
      <c r="BU50" s="171">
        <f>AA50</f>
        <v>0</v>
      </c>
      <c r="BV50" s="168">
        <f>AI50</f>
        <v>0</v>
      </c>
      <c r="BW50" s="208">
        <f>AK50</f>
        <v>0</v>
      </c>
      <c r="BX50" s="168">
        <f>AO50</f>
        <v>0</v>
      </c>
      <c r="BY50" s="168">
        <f>AQ50</f>
        <v>0</v>
      </c>
      <c r="BZ50" s="208">
        <f>AY50</f>
        <v>0</v>
      </c>
      <c r="CA50" s="168">
        <f>AZ50</f>
        <v>31</v>
      </c>
      <c r="CB50" s="210">
        <f>BB50</f>
        <v>0</v>
      </c>
      <c r="CC50" s="153">
        <f>SUM(BG50:CB50,BE50)</f>
        <v>96</v>
      </c>
      <c r="CD50" s="200"/>
      <c r="CE50" s="168">
        <v>3</v>
      </c>
      <c r="CF50" s="175">
        <f>4-CD50</f>
        <v>4</v>
      </c>
    </row>
    <row r="51" spans="1:84" ht="15.75" thickBot="1" x14ac:dyDescent="0.3">
      <c r="A51" s="188" t="s">
        <v>207</v>
      </c>
      <c r="B51" s="151">
        <f>CC51</f>
        <v>93</v>
      </c>
      <c r="C51" s="90"/>
      <c r="D51" s="64"/>
      <c r="E51" s="64"/>
      <c r="F51" s="64"/>
      <c r="G51" s="64"/>
      <c r="H51" s="64">
        <f>MIN(C51:G51)</f>
        <v>0</v>
      </c>
      <c r="I51" s="64"/>
      <c r="J51" s="65"/>
      <c r="K51" s="65"/>
      <c r="L51" s="65"/>
      <c r="M51" s="65"/>
      <c r="N51" s="65">
        <f>MIN(J51:M51)</f>
        <v>0</v>
      </c>
      <c r="O51" s="65"/>
      <c r="P51" s="84"/>
      <c r="Q51" s="66"/>
      <c r="R51" s="84"/>
      <c r="S51" s="66"/>
      <c r="T51" s="75"/>
      <c r="U51" s="75"/>
      <c r="V51" s="166">
        <f>MAX(T51:U51)</f>
        <v>0</v>
      </c>
      <c r="W51" s="78"/>
      <c r="X51" s="78"/>
      <c r="Y51" s="78"/>
      <c r="Z51" s="78">
        <f>MIN(W51:Y51)</f>
        <v>0</v>
      </c>
      <c r="AA51" s="89"/>
      <c r="AB51" s="67"/>
      <c r="AC51" s="84"/>
      <c r="AD51" s="78"/>
      <c r="AE51" s="78"/>
      <c r="AF51" s="78"/>
      <c r="AG51" s="78"/>
      <c r="AH51" s="298">
        <f>MIN(AD51:AG51)</f>
        <v>0</v>
      </c>
      <c r="AI51" s="89"/>
      <c r="AJ51" s="84"/>
      <c r="AK51" s="66"/>
      <c r="AL51" s="84"/>
      <c r="AM51" s="84">
        <v>36</v>
      </c>
      <c r="AN51" s="84">
        <v>36</v>
      </c>
      <c r="AO51" s="66"/>
      <c r="AP51" s="84"/>
      <c r="AQ51" s="66"/>
      <c r="AR51" s="82"/>
      <c r="AS51" s="82"/>
      <c r="AT51" s="82"/>
      <c r="AU51" s="82"/>
      <c r="AV51" s="82"/>
      <c r="AW51" s="82">
        <f>MIN(AR51:AV51)</f>
        <v>0</v>
      </c>
      <c r="AX51" s="84">
        <v>21</v>
      </c>
      <c r="AY51" s="66"/>
      <c r="AZ51" s="66"/>
      <c r="BA51" s="84"/>
      <c r="BB51" s="66"/>
      <c r="BC51" s="84">
        <f>SUMPRODUCT(LARGE(BG51:BQ51,{1;2;3;4;5}))</f>
        <v>93</v>
      </c>
      <c r="BD51" s="66">
        <f>SUMPRODUCT(LARGE(BS51:CB51,{1;2;3;4;5}))</f>
        <v>0</v>
      </c>
      <c r="BE51" s="174">
        <f>SUM(I51,O51,AB51)</f>
        <v>0</v>
      </c>
      <c r="BF51" s="66">
        <f>SUM(BC51:BE51)</f>
        <v>93</v>
      </c>
      <c r="BG51" s="166">
        <f>P51</f>
        <v>0</v>
      </c>
      <c r="BH51" s="208">
        <f>R51</f>
        <v>0</v>
      </c>
      <c r="BI51" s="208">
        <f>V51</f>
        <v>0</v>
      </c>
      <c r="BJ51" s="166">
        <f>AC51</f>
        <v>0</v>
      </c>
      <c r="BK51" s="208">
        <f>AJ51</f>
        <v>0</v>
      </c>
      <c r="BL51" s="166">
        <f>AL51</f>
        <v>0</v>
      </c>
      <c r="BM51" s="166">
        <f>AM51</f>
        <v>36</v>
      </c>
      <c r="BN51" s="166">
        <f>AN51</f>
        <v>36</v>
      </c>
      <c r="BO51" s="208">
        <f>AP51</f>
        <v>0</v>
      </c>
      <c r="BP51" s="166">
        <f>AX51</f>
        <v>21</v>
      </c>
      <c r="BQ51" s="166">
        <f>BA51</f>
        <v>0</v>
      </c>
      <c r="BR51" s="208"/>
      <c r="BS51" s="168">
        <f>Q51</f>
        <v>0</v>
      </c>
      <c r="BT51" s="208">
        <f>S51</f>
        <v>0</v>
      </c>
      <c r="BU51" s="171">
        <f>AA51</f>
        <v>0</v>
      </c>
      <c r="BV51" s="168">
        <f>AI51</f>
        <v>0</v>
      </c>
      <c r="BW51" s="208">
        <f>AK51</f>
        <v>0</v>
      </c>
      <c r="BX51" s="168">
        <f>AO51</f>
        <v>0</v>
      </c>
      <c r="BY51" s="168">
        <f>AQ51</f>
        <v>0</v>
      </c>
      <c r="BZ51" s="208">
        <f>AY51</f>
        <v>0</v>
      </c>
      <c r="CA51" s="168">
        <f>AZ51</f>
        <v>0</v>
      </c>
      <c r="CB51" s="210">
        <f>BB51</f>
        <v>0</v>
      </c>
      <c r="CC51" s="153">
        <f>SUM(BG51:CB51,BE51)</f>
        <v>93</v>
      </c>
      <c r="CD51" s="200"/>
      <c r="CE51" s="168">
        <v>3</v>
      </c>
      <c r="CF51" s="175">
        <f>4-CD51</f>
        <v>4</v>
      </c>
    </row>
    <row r="52" spans="1:84" ht="15.75" thickBot="1" x14ac:dyDescent="0.3">
      <c r="A52" s="188" t="s">
        <v>327</v>
      </c>
      <c r="B52" s="151">
        <f>CC52</f>
        <v>86</v>
      </c>
      <c r="C52" s="90"/>
      <c r="D52" s="64"/>
      <c r="E52" s="64"/>
      <c r="F52" s="64"/>
      <c r="G52" s="64"/>
      <c r="H52" s="64">
        <f>MIN(C52:G52)</f>
        <v>0</v>
      </c>
      <c r="I52" s="64"/>
      <c r="J52" s="65"/>
      <c r="K52" s="65"/>
      <c r="L52" s="65"/>
      <c r="M52" s="65"/>
      <c r="N52" s="65">
        <f>MIN(J52:M52)</f>
        <v>0</v>
      </c>
      <c r="O52" s="65"/>
      <c r="P52" s="84"/>
      <c r="Q52" s="66"/>
      <c r="R52" s="84"/>
      <c r="S52" s="66"/>
      <c r="T52" s="75"/>
      <c r="U52" s="75"/>
      <c r="V52" s="166">
        <f>MAX(T52:U52)</f>
        <v>0</v>
      </c>
      <c r="W52" s="78"/>
      <c r="X52" s="78"/>
      <c r="Y52" s="78"/>
      <c r="Z52" s="78">
        <f>MIN(W52:Y52)</f>
        <v>0</v>
      </c>
      <c r="AA52" s="89"/>
      <c r="AB52" s="67">
        <v>45</v>
      </c>
      <c r="AC52" s="84"/>
      <c r="AD52" s="78"/>
      <c r="AE52" s="78"/>
      <c r="AF52" s="78"/>
      <c r="AG52" s="78"/>
      <c r="AH52" s="298">
        <f>MIN(AD52:AG52)</f>
        <v>0</v>
      </c>
      <c r="AI52" s="89"/>
      <c r="AJ52" s="84"/>
      <c r="AK52" s="66"/>
      <c r="AL52" s="84"/>
      <c r="AM52" s="84"/>
      <c r="AN52" s="84"/>
      <c r="AO52" s="66"/>
      <c r="AP52" s="84"/>
      <c r="AQ52" s="66"/>
      <c r="AR52" s="82"/>
      <c r="AS52" s="82"/>
      <c r="AT52" s="82"/>
      <c r="AU52" s="82"/>
      <c r="AV52" s="82"/>
      <c r="AW52" s="82">
        <f>MIN(AR52:AV52)</f>
        <v>0</v>
      </c>
      <c r="AX52" s="84">
        <v>8</v>
      </c>
      <c r="AY52" s="66"/>
      <c r="AZ52" s="66">
        <v>33</v>
      </c>
      <c r="BA52" s="84"/>
      <c r="BB52" s="66"/>
      <c r="BC52" s="84">
        <f>SUMPRODUCT(LARGE(BG52:BQ52,{1;2;3;4;5}))</f>
        <v>8</v>
      </c>
      <c r="BD52" s="66">
        <f>SUMPRODUCT(LARGE(BS52:CB52,{1;2;3;4;5}))</f>
        <v>33</v>
      </c>
      <c r="BE52" s="174">
        <f>SUM(I52,O52,AB52)</f>
        <v>45</v>
      </c>
      <c r="BF52" s="66">
        <f>SUM(BC52:BE52)</f>
        <v>86</v>
      </c>
      <c r="BG52" s="166">
        <f>P52</f>
        <v>0</v>
      </c>
      <c r="BH52" s="345">
        <f>R52</f>
        <v>0</v>
      </c>
      <c r="BI52" s="345">
        <f>V52</f>
        <v>0</v>
      </c>
      <c r="BJ52" s="166">
        <f>AC52</f>
        <v>0</v>
      </c>
      <c r="BK52" s="208">
        <f>AJ52</f>
        <v>0</v>
      </c>
      <c r="BL52" s="166">
        <f>AL52</f>
        <v>0</v>
      </c>
      <c r="BM52" s="166">
        <f>AM52</f>
        <v>0</v>
      </c>
      <c r="BN52" s="166">
        <f>AN52</f>
        <v>0</v>
      </c>
      <c r="BO52" s="208">
        <f>AP52</f>
        <v>0</v>
      </c>
      <c r="BP52" s="166">
        <f>AX52</f>
        <v>8</v>
      </c>
      <c r="BQ52" s="166">
        <f>BA52</f>
        <v>0</v>
      </c>
      <c r="BR52" s="208"/>
      <c r="BS52" s="168">
        <f>Q52</f>
        <v>0</v>
      </c>
      <c r="BT52" s="208">
        <f>S52</f>
        <v>0</v>
      </c>
      <c r="BU52" s="171">
        <f>AA52</f>
        <v>0</v>
      </c>
      <c r="BV52" s="168">
        <f>AI52</f>
        <v>0</v>
      </c>
      <c r="BW52" s="208">
        <f>AK52</f>
        <v>0</v>
      </c>
      <c r="BX52" s="168">
        <f>AO52</f>
        <v>0</v>
      </c>
      <c r="BY52" s="168">
        <f>AQ52</f>
        <v>0</v>
      </c>
      <c r="BZ52" s="208">
        <f>AY52</f>
        <v>0</v>
      </c>
      <c r="CA52" s="168">
        <f>AZ52</f>
        <v>33</v>
      </c>
      <c r="CB52" s="210">
        <f>BB52</f>
        <v>0</v>
      </c>
      <c r="CC52" s="153">
        <f>SUM(BG52:CB52,BE52)</f>
        <v>86</v>
      </c>
      <c r="CD52" s="200"/>
      <c r="CE52" s="168">
        <v>2</v>
      </c>
      <c r="CF52" s="175">
        <f>4-CD52</f>
        <v>4</v>
      </c>
    </row>
    <row r="53" spans="1:84" ht="15.75" thickBot="1" x14ac:dyDescent="0.3">
      <c r="A53" s="188" t="s">
        <v>328</v>
      </c>
      <c r="B53" s="151">
        <f>CC53</f>
        <v>79</v>
      </c>
      <c r="C53" s="90"/>
      <c r="D53" s="64"/>
      <c r="E53" s="64"/>
      <c r="F53" s="64"/>
      <c r="G53" s="64"/>
      <c r="H53" s="64">
        <f>MIN(C53:G53)</f>
        <v>0</v>
      </c>
      <c r="I53" s="64"/>
      <c r="J53" s="65"/>
      <c r="K53" s="65"/>
      <c r="L53" s="65"/>
      <c r="M53" s="65"/>
      <c r="N53" s="65">
        <f>MIN(J53:M53)</f>
        <v>0</v>
      </c>
      <c r="O53" s="65"/>
      <c r="P53" s="84"/>
      <c r="Q53" s="66"/>
      <c r="R53" s="84"/>
      <c r="S53" s="66"/>
      <c r="T53" s="75"/>
      <c r="U53" s="75">
        <v>40</v>
      </c>
      <c r="V53" s="166">
        <f>MAX(T53:U53)</f>
        <v>40</v>
      </c>
      <c r="W53" s="78"/>
      <c r="X53" s="78"/>
      <c r="Y53" s="78"/>
      <c r="Z53" s="78">
        <f>MIN(W53:Y53)</f>
        <v>0</v>
      </c>
      <c r="AA53" s="89"/>
      <c r="AB53" s="67">
        <v>27</v>
      </c>
      <c r="AC53" s="84"/>
      <c r="AD53" s="78"/>
      <c r="AE53" s="78"/>
      <c r="AF53" s="78"/>
      <c r="AG53" s="78"/>
      <c r="AH53" s="298">
        <f>MIN(AD53:AG53)</f>
        <v>0</v>
      </c>
      <c r="AI53" s="89"/>
      <c r="AJ53" s="84"/>
      <c r="AK53" s="66"/>
      <c r="AL53" s="84"/>
      <c r="AM53" s="84"/>
      <c r="AN53" s="84"/>
      <c r="AO53" s="66"/>
      <c r="AP53" s="84"/>
      <c r="AQ53" s="66"/>
      <c r="AR53" s="82"/>
      <c r="AS53" s="82"/>
      <c r="AT53" s="82"/>
      <c r="AU53" s="82"/>
      <c r="AV53" s="82"/>
      <c r="AW53" s="82">
        <f>MIN(AR53:AV53)</f>
        <v>0</v>
      </c>
      <c r="AX53" s="84">
        <v>12</v>
      </c>
      <c r="AY53" s="66"/>
      <c r="AZ53" s="66"/>
      <c r="BA53" s="84"/>
      <c r="BB53" s="66"/>
      <c r="BC53" s="84">
        <f>SUMPRODUCT(LARGE(BG53:BQ53,{1;2;3;4;5}))</f>
        <v>52</v>
      </c>
      <c r="BD53" s="66">
        <f>SUMPRODUCT(LARGE(BS53:CB53,{1;2;3;4;5}))</f>
        <v>0</v>
      </c>
      <c r="BE53" s="174">
        <f>SUM(I53,O53,AB53)</f>
        <v>27</v>
      </c>
      <c r="BF53" s="66">
        <f>SUM(BC53:BE53)</f>
        <v>79</v>
      </c>
      <c r="BG53" s="166">
        <f>P53</f>
        <v>0</v>
      </c>
      <c r="BH53" s="208">
        <f>R53</f>
        <v>0</v>
      </c>
      <c r="BI53" s="208">
        <f>V53</f>
        <v>40</v>
      </c>
      <c r="BJ53" s="166">
        <f>AC53</f>
        <v>0</v>
      </c>
      <c r="BK53" s="208">
        <f>AJ53</f>
        <v>0</v>
      </c>
      <c r="BL53" s="166">
        <f>AL53</f>
        <v>0</v>
      </c>
      <c r="BM53" s="166">
        <f>AM53</f>
        <v>0</v>
      </c>
      <c r="BN53" s="166">
        <f>AN53</f>
        <v>0</v>
      </c>
      <c r="BO53" s="208">
        <f>AP53</f>
        <v>0</v>
      </c>
      <c r="BP53" s="166">
        <f>AX53</f>
        <v>12</v>
      </c>
      <c r="BQ53" s="166">
        <f>BA53</f>
        <v>0</v>
      </c>
      <c r="BR53" s="208"/>
      <c r="BS53" s="168">
        <f>Q53</f>
        <v>0</v>
      </c>
      <c r="BT53" s="208">
        <f>S53</f>
        <v>0</v>
      </c>
      <c r="BU53" s="171">
        <f>AA53</f>
        <v>0</v>
      </c>
      <c r="BV53" s="168">
        <f>AI53</f>
        <v>0</v>
      </c>
      <c r="BW53" s="208">
        <f>AK53</f>
        <v>0</v>
      </c>
      <c r="BX53" s="168">
        <f>AO53</f>
        <v>0</v>
      </c>
      <c r="BY53" s="168">
        <f>AQ53</f>
        <v>0</v>
      </c>
      <c r="BZ53" s="208">
        <f>AY53</f>
        <v>0</v>
      </c>
      <c r="CA53" s="168">
        <f>AZ53</f>
        <v>0</v>
      </c>
      <c r="CB53" s="210">
        <f>BB53</f>
        <v>0</v>
      </c>
      <c r="CC53" s="153">
        <f>SUM(BG53:CB53,BE53)</f>
        <v>79</v>
      </c>
      <c r="CD53" s="200">
        <v>1</v>
      </c>
      <c r="CE53" s="168">
        <v>2</v>
      </c>
      <c r="CF53" s="175">
        <f>4-CD53</f>
        <v>3</v>
      </c>
    </row>
    <row r="54" spans="1:84" ht="15.75" thickBot="1" x14ac:dyDescent="0.3">
      <c r="A54" s="188" t="s">
        <v>176</v>
      </c>
      <c r="B54" s="151">
        <f>CC54</f>
        <v>78</v>
      </c>
      <c r="C54" s="90"/>
      <c r="D54" s="64"/>
      <c r="E54" s="64"/>
      <c r="F54" s="64"/>
      <c r="G54" s="64"/>
      <c r="H54" s="64">
        <f>MIN(C54:G54)</f>
        <v>0</v>
      </c>
      <c r="I54" s="64"/>
      <c r="J54" s="65"/>
      <c r="K54" s="65"/>
      <c r="L54" s="65"/>
      <c r="M54" s="65"/>
      <c r="N54" s="65">
        <f>MIN(J54:M54)</f>
        <v>0</v>
      </c>
      <c r="O54" s="65"/>
      <c r="P54" s="84"/>
      <c r="Q54" s="66"/>
      <c r="R54" s="84"/>
      <c r="S54" s="66"/>
      <c r="T54" s="75"/>
      <c r="U54" s="75">
        <v>41</v>
      </c>
      <c r="V54" s="166">
        <f>MAX(T54:U54)</f>
        <v>41</v>
      </c>
      <c r="W54" s="78"/>
      <c r="X54" s="78"/>
      <c r="Y54" s="78"/>
      <c r="Z54" s="78">
        <f>MIN(W54:Y54)</f>
        <v>0</v>
      </c>
      <c r="AA54" s="89"/>
      <c r="AB54" s="67"/>
      <c r="AC54" s="84"/>
      <c r="AD54" s="78"/>
      <c r="AE54" s="78"/>
      <c r="AF54" s="78"/>
      <c r="AG54" s="78"/>
      <c r="AH54" s="298">
        <f>MIN(AD54:AG54)</f>
        <v>0</v>
      </c>
      <c r="AI54" s="89"/>
      <c r="AJ54" s="84"/>
      <c r="AK54" s="66"/>
      <c r="AL54" s="84"/>
      <c r="AM54" s="84"/>
      <c r="AN54" s="84"/>
      <c r="AO54" s="66"/>
      <c r="AP54" s="84"/>
      <c r="AQ54" s="66"/>
      <c r="AR54" s="82"/>
      <c r="AS54" s="82"/>
      <c r="AT54" s="82"/>
      <c r="AU54" s="82"/>
      <c r="AV54" s="82"/>
      <c r="AW54" s="82">
        <f>MIN(AR54:AV54)</f>
        <v>0</v>
      </c>
      <c r="AX54" s="84"/>
      <c r="AY54" s="66"/>
      <c r="AZ54" s="66"/>
      <c r="BA54" s="84"/>
      <c r="BB54" s="66"/>
      <c r="BC54" s="84">
        <f>SUMPRODUCT(LARGE(BG54:BQ54,{1;2;3;4;5}))</f>
        <v>41</v>
      </c>
      <c r="BD54" s="66">
        <f>SUMPRODUCT(LARGE(BS54:CB54,{1;2;3;4;5}))</f>
        <v>0</v>
      </c>
      <c r="BE54" s="174">
        <f>SUM(I54,O54,AB54)</f>
        <v>0</v>
      </c>
      <c r="BF54" s="66">
        <f>SUM(BC54:BE54)</f>
        <v>41</v>
      </c>
      <c r="BG54" s="166">
        <f>P54</f>
        <v>0</v>
      </c>
      <c r="BH54" s="208">
        <f>R54</f>
        <v>0</v>
      </c>
      <c r="BI54" s="208">
        <f>V54</f>
        <v>41</v>
      </c>
      <c r="BJ54" s="166">
        <f>AC54</f>
        <v>0</v>
      </c>
      <c r="BK54" s="208">
        <f>AJ54</f>
        <v>0</v>
      </c>
      <c r="BL54" s="166">
        <f>AL54</f>
        <v>0</v>
      </c>
      <c r="BM54" s="166">
        <f>AM54</f>
        <v>0</v>
      </c>
      <c r="BN54" s="166">
        <f>AN54</f>
        <v>0</v>
      </c>
      <c r="BO54" s="208">
        <f>AP54</f>
        <v>0</v>
      </c>
      <c r="BP54" s="166">
        <f>AX54</f>
        <v>0</v>
      </c>
      <c r="BQ54" s="166">
        <f>BA54</f>
        <v>0</v>
      </c>
      <c r="BR54" s="208">
        <v>37</v>
      </c>
      <c r="BS54" s="168">
        <f>Q54</f>
        <v>0</v>
      </c>
      <c r="BT54" s="208">
        <f>S54</f>
        <v>0</v>
      </c>
      <c r="BU54" s="171">
        <f>AA54</f>
        <v>0</v>
      </c>
      <c r="BV54" s="168">
        <f>AI54</f>
        <v>0</v>
      </c>
      <c r="BW54" s="208">
        <f>AK54</f>
        <v>0</v>
      </c>
      <c r="BX54" s="168">
        <f>AO54</f>
        <v>0</v>
      </c>
      <c r="BY54" s="168">
        <f>AQ54</f>
        <v>0</v>
      </c>
      <c r="BZ54" s="208">
        <f>AY54</f>
        <v>0</v>
      </c>
      <c r="CA54" s="168">
        <f>AZ54</f>
        <v>0</v>
      </c>
      <c r="CB54" s="210">
        <f>BB54</f>
        <v>0</v>
      </c>
      <c r="CC54" s="153">
        <f>SUM(BG54:CB54,BE54)</f>
        <v>78</v>
      </c>
      <c r="CD54" s="200">
        <v>2</v>
      </c>
      <c r="CE54" s="168">
        <v>2</v>
      </c>
      <c r="CF54" s="175">
        <f>4-CD54</f>
        <v>2</v>
      </c>
    </row>
    <row r="55" spans="1:84" ht="15.75" thickBot="1" x14ac:dyDescent="0.3">
      <c r="A55" s="188" t="s">
        <v>212</v>
      </c>
      <c r="B55" s="151">
        <f>CC55</f>
        <v>75</v>
      </c>
      <c r="C55" s="90"/>
      <c r="D55" s="64"/>
      <c r="E55" s="64"/>
      <c r="F55" s="64"/>
      <c r="G55" s="64"/>
      <c r="H55" s="64">
        <f>MIN(C55:G55)</f>
        <v>0</v>
      </c>
      <c r="I55" s="64"/>
      <c r="J55" s="65"/>
      <c r="K55" s="65"/>
      <c r="L55" s="65"/>
      <c r="M55" s="65"/>
      <c r="N55" s="65">
        <f>MIN(J55:M55)</f>
        <v>0</v>
      </c>
      <c r="O55" s="65"/>
      <c r="P55" s="84"/>
      <c r="Q55" s="66"/>
      <c r="R55" s="84"/>
      <c r="S55" s="66"/>
      <c r="T55" s="75"/>
      <c r="U55" s="75">
        <v>34</v>
      </c>
      <c r="V55" s="166">
        <f>MAX(T55:U55)</f>
        <v>34</v>
      </c>
      <c r="W55" s="78"/>
      <c r="X55" s="78"/>
      <c r="Y55" s="78"/>
      <c r="Z55" s="78">
        <f>MIN(W55:Y55)</f>
        <v>0</v>
      </c>
      <c r="AA55" s="89"/>
      <c r="AB55" s="67">
        <v>12</v>
      </c>
      <c r="AC55" s="84"/>
      <c r="AD55" s="78"/>
      <c r="AE55" s="78"/>
      <c r="AF55" s="78"/>
      <c r="AG55" s="78"/>
      <c r="AH55" s="298">
        <f>MIN(AD55:AG55)</f>
        <v>0</v>
      </c>
      <c r="AI55" s="89"/>
      <c r="AJ55" s="84"/>
      <c r="AK55" s="66"/>
      <c r="AL55" s="84"/>
      <c r="AM55" s="84"/>
      <c r="AN55" s="84"/>
      <c r="AO55" s="66"/>
      <c r="AP55" s="84"/>
      <c r="AQ55" s="66"/>
      <c r="AR55" s="82"/>
      <c r="AS55" s="82"/>
      <c r="AT55" s="82"/>
      <c r="AU55" s="82"/>
      <c r="AV55" s="82"/>
      <c r="AW55" s="82">
        <f>MIN(AR55:AV55)</f>
        <v>0</v>
      </c>
      <c r="AX55" s="84"/>
      <c r="AY55" s="66"/>
      <c r="AZ55" s="66">
        <v>29</v>
      </c>
      <c r="BA55" s="84"/>
      <c r="BB55" s="66"/>
      <c r="BC55" s="84">
        <f>SUMPRODUCT(LARGE(BG55:BQ55,{1;2;3;4;5}))</f>
        <v>34</v>
      </c>
      <c r="BD55" s="66">
        <f>SUMPRODUCT(LARGE(BS55:CB55,{1;2;3;4;5}))</f>
        <v>29</v>
      </c>
      <c r="BE55" s="174">
        <f>SUM(I55,O55,AB55)</f>
        <v>12</v>
      </c>
      <c r="BF55" s="66">
        <f>SUM(BC55:BE55)</f>
        <v>75</v>
      </c>
      <c r="BG55" s="166">
        <f>P55</f>
        <v>0</v>
      </c>
      <c r="BH55" s="208">
        <f>R55</f>
        <v>0</v>
      </c>
      <c r="BI55" s="208">
        <f>V55</f>
        <v>34</v>
      </c>
      <c r="BJ55" s="166">
        <f>AC55</f>
        <v>0</v>
      </c>
      <c r="BK55" s="208">
        <f>AJ55</f>
        <v>0</v>
      </c>
      <c r="BL55" s="166">
        <f>AL55</f>
        <v>0</v>
      </c>
      <c r="BM55" s="166">
        <f>AM55</f>
        <v>0</v>
      </c>
      <c r="BN55" s="166">
        <f>AN55</f>
        <v>0</v>
      </c>
      <c r="BO55" s="208">
        <f>AP55</f>
        <v>0</v>
      </c>
      <c r="BP55" s="166">
        <f>AX55</f>
        <v>0</v>
      </c>
      <c r="BQ55" s="166">
        <f>BA55</f>
        <v>0</v>
      </c>
      <c r="BR55" s="208"/>
      <c r="BS55" s="168">
        <f>Q55</f>
        <v>0</v>
      </c>
      <c r="BT55" s="208">
        <f>S55</f>
        <v>0</v>
      </c>
      <c r="BU55" s="171">
        <f>AA55</f>
        <v>0</v>
      </c>
      <c r="BV55" s="168">
        <f>AI55</f>
        <v>0</v>
      </c>
      <c r="BW55" s="208">
        <f>AK55</f>
        <v>0</v>
      </c>
      <c r="BX55" s="168">
        <f>AO55</f>
        <v>0</v>
      </c>
      <c r="BY55" s="168">
        <f>AQ55</f>
        <v>0</v>
      </c>
      <c r="BZ55" s="208">
        <f>AY55</f>
        <v>0</v>
      </c>
      <c r="CA55" s="168">
        <f>AZ55</f>
        <v>29</v>
      </c>
      <c r="CB55" s="210">
        <f>BB55</f>
        <v>0</v>
      </c>
      <c r="CC55" s="153">
        <f>SUM(BG55:CB55,BE55)</f>
        <v>75</v>
      </c>
      <c r="CD55" s="200">
        <v>1</v>
      </c>
      <c r="CE55" s="168">
        <v>2</v>
      </c>
      <c r="CF55" s="175">
        <f>4-CD55</f>
        <v>3</v>
      </c>
    </row>
    <row r="56" spans="1:84" ht="15.75" thickBot="1" x14ac:dyDescent="0.3">
      <c r="A56" s="188" t="s">
        <v>347</v>
      </c>
      <c r="B56" s="151">
        <f>CC56</f>
        <v>72</v>
      </c>
      <c r="C56" s="90"/>
      <c r="D56" s="64"/>
      <c r="E56" s="64"/>
      <c r="F56" s="64"/>
      <c r="G56" s="64"/>
      <c r="H56" s="64">
        <f>MIN(C56:G56)</f>
        <v>0</v>
      </c>
      <c r="I56" s="64"/>
      <c r="J56" s="65"/>
      <c r="K56" s="65"/>
      <c r="L56" s="65"/>
      <c r="M56" s="65"/>
      <c r="N56" s="65">
        <f>MIN(J56:M56)</f>
        <v>0</v>
      </c>
      <c r="O56" s="65"/>
      <c r="P56" s="84"/>
      <c r="Q56" s="66"/>
      <c r="R56" s="84"/>
      <c r="S56" s="66"/>
      <c r="T56" s="75"/>
      <c r="U56" s="75">
        <v>36</v>
      </c>
      <c r="V56" s="166">
        <f>MAX(T56:U56)</f>
        <v>36</v>
      </c>
      <c r="W56" s="78"/>
      <c r="X56" s="78"/>
      <c r="Y56" s="78"/>
      <c r="Z56" s="78">
        <f>MIN(W56:Y56)</f>
        <v>0</v>
      </c>
      <c r="AA56" s="89"/>
      <c r="AB56" s="67">
        <v>16</v>
      </c>
      <c r="AC56" s="84"/>
      <c r="AD56" s="78"/>
      <c r="AE56" s="78"/>
      <c r="AF56" s="78"/>
      <c r="AG56" s="78"/>
      <c r="AH56" s="298">
        <f>MIN(AD56:AG56)</f>
        <v>0</v>
      </c>
      <c r="AI56" s="89"/>
      <c r="AJ56" s="84"/>
      <c r="AK56" s="66"/>
      <c r="AL56" s="84"/>
      <c r="AM56" s="84"/>
      <c r="AN56" s="84"/>
      <c r="AO56" s="66"/>
      <c r="AP56" s="84"/>
      <c r="AQ56" s="66"/>
      <c r="AR56" s="82"/>
      <c r="AS56" s="82"/>
      <c r="AT56" s="82"/>
      <c r="AU56" s="82"/>
      <c r="AV56" s="82"/>
      <c r="AW56" s="82">
        <f>MIN(AR56:AV56)</f>
        <v>0</v>
      </c>
      <c r="AX56" s="84">
        <v>20</v>
      </c>
      <c r="AY56" s="66"/>
      <c r="AZ56" s="66"/>
      <c r="BA56" s="84"/>
      <c r="BB56" s="66"/>
      <c r="BC56" s="84">
        <f>SUMPRODUCT(LARGE(BG56:BQ56,{1;2;3;4;5}))</f>
        <v>56</v>
      </c>
      <c r="BD56" s="66">
        <f>SUMPRODUCT(LARGE(BS56:CB56,{1;2;3;4;5}))</f>
        <v>0</v>
      </c>
      <c r="BE56" s="174">
        <f>SUM(I56,O56,AB56)</f>
        <v>16</v>
      </c>
      <c r="BF56" s="66">
        <f>SUM(BC56:BE56)</f>
        <v>72</v>
      </c>
      <c r="BG56" s="166">
        <f>P56</f>
        <v>0</v>
      </c>
      <c r="BH56" s="208">
        <f>R56</f>
        <v>0</v>
      </c>
      <c r="BI56" s="208">
        <f>V56</f>
        <v>36</v>
      </c>
      <c r="BJ56" s="166">
        <f>AC56</f>
        <v>0</v>
      </c>
      <c r="BK56" s="208">
        <f>AJ56</f>
        <v>0</v>
      </c>
      <c r="BL56" s="166">
        <f>AL56</f>
        <v>0</v>
      </c>
      <c r="BM56" s="166">
        <f>AM56</f>
        <v>0</v>
      </c>
      <c r="BN56" s="166">
        <f>AN56</f>
        <v>0</v>
      </c>
      <c r="BO56" s="208">
        <f>AP56</f>
        <v>0</v>
      </c>
      <c r="BP56" s="166">
        <f>AX56</f>
        <v>20</v>
      </c>
      <c r="BQ56" s="166">
        <f>BA56</f>
        <v>0</v>
      </c>
      <c r="BR56" s="208"/>
      <c r="BS56" s="168">
        <f>Q56</f>
        <v>0</v>
      </c>
      <c r="BT56" s="208">
        <f>S56</f>
        <v>0</v>
      </c>
      <c r="BU56" s="171">
        <f>AA56</f>
        <v>0</v>
      </c>
      <c r="BV56" s="168">
        <f>AI56</f>
        <v>0</v>
      </c>
      <c r="BW56" s="208">
        <f>AK56</f>
        <v>0</v>
      </c>
      <c r="BX56" s="168">
        <f>AO56</f>
        <v>0</v>
      </c>
      <c r="BY56" s="168">
        <f>AQ56</f>
        <v>0</v>
      </c>
      <c r="BZ56" s="208">
        <f>AY56</f>
        <v>0</v>
      </c>
      <c r="CA56" s="168">
        <f>AZ56</f>
        <v>0</v>
      </c>
      <c r="CB56" s="210">
        <f>BB56</f>
        <v>0</v>
      </c>
      <c r="CC56" s="153">
        <f>SUM(BG56:CB56,BE56)</f>
        <v>72</v>
      </c>
      <c r="CD56" s="200">
        <v>1</v>
      </c>
      <c r="CE56" s="168">
        <v>2</v>
      </c>
      <c r="CF56" s="175">
        <f>4-CD56</f>
        <v>3</v>
      </c>
    </row>
    <row r="57" spans="1:84" ht="15.75" thickBot="1" x14ac:dyDescent="0.3">
      <c r="A57" s="188" t="s">
        <v>203</v>
      </c>
      <c r="B57" s="151">
        <f>CC57</f>
        <v>63</v>
      </c>
      <c r="C57" s="90"/>
      <c r="D57" s="64"/>
      <c r="E57" s="64"/>
      <c r="F57" s="64"/>
      <c r="G57" s="64"/>
      <c r="H57" s="64">
        <f>MIN(C57:G57)</f>
        <v>0</v>
      </c>
      <c r="I57" s="64"/>
      <c r="J57" s="65"/>
      <c r="K57" s="65"/>
      <c r="L57" s="65"/>
      <c r="M57" s="65"/>
      <c r="N57" s="65">
        <f>MIN(J57:M57)</f>
        <v>0</v>
      </c>
      <c r="O57" s="65"/>
      <c r="P57" s="84"/>
      <c r="Q57" s="66"/>
      <c r="R57" s="84"/>
      <c r="S57" s="66"/>
      <c r="T57" s="75"/>
      <c r="U57" s="75"/>
      <c r="V57" s="166">
        <f>MAX(T57:U57)</f>
        <v>0</v>
      </c>
      <c r="W57" s="78">
        <v>63</v>
      </c>
      <c r="X57" s="78">
        <v>75</v>
      </c>
      <c r="Y57" s="78"/>
      <c r="Z57" s="78">
        <f>MIN(W57:Y57)</f>
        <v>63</v>
      </c>
      <c r="AA57" s="89">
        <v>38</v>
      </c>
      <c r="AB57" s="67"/>
      <c r="AC57" s="84"/>
      <c r="AD57" s="78"/>
      <c r="AE57" s="78"/>
      <c r="AF57" s="78"/>
      <c r="AG57" s="78"/>
      <c r="AH57" s="298">
        <f>MIN(AD57:AG57)</f>
        <v>0</v>
      </c>
      <c r="AI57" s="89"/>
      <c r="AJ57" s="84"/>
      <c r="AK57" s="66"/>
      <c r="AL57" s="84"/>
      <c r="AM57" s="84"/>
      <c r="AN57" s="84"/>
      <c r="AO57" s="66"/>
      <c r="AP57" s="84"/>
      <c r="AQ57" s="66"/>
      <c r="AR57" s="82"/>
      <c r="AS57" s="82"/>
      <c r="AT57" s="82"/>
      <c r="AU57" s="82"/>
      <c r="AV57" s="82"/>
      <c r="AW57" s="82">
        <f>MIN(AR57:AV57)</f>
        <v>0</v>
      </c>
      <c r="AX57" s="84">
        <v>25</v>
      </c>
      <c r="AY57" s="66"/>
      <c r="AZ57" s="66"/>
      <c r="BA57" s="84"/>
      <c r="BB57" s="66"/>
      <c r="BC57" s="84">
        <f>SUMPRODUCT(LARGE(BG57:BQ57,{1;2;3;4;5}))</f>
        <v>25</v>
      </c>
      <c r="BD57" s="66">
        <f>SUMPRODUCT(LARGE(BS57:CB57,{1;2;3;4;5}))</f>
        <v>38</v>
      </c>
      <c r="BE57" s="174">
        <f>SUM(I57,O57,AB57)</f>
        <v>0</v>
      </c>
      <c r="BF57" s="66">
        <f>SUM(BC57:BE57)</f>
        <v>63</v>
      </c>
      <c r="BG57" s="166">
        <f>P57</f>
        <v>0</v>
      </c>
      <c r="BH57" s="208">
        <f>R57</f>
        <v>0</v>
      </c>
      <c r="BI57" s="208">
        <f>V57</f>
        <v>0</v>
      </c>
      <c r="BJ57" s="166">
        <f>AC57</f>
        <v>0</v>
      </c>
      <c r="BK57" s="208">
        <f>AJ57</f>
        <v>0</v>
      </c>
      <c r="BL57" s="166">
        <f>AL57</f>
        <v>0</v>
      </c>
      <c r="BM57" s="166">
        <f>AM57</f>
        <v>0</v>
      </c>
      <c r="BN57" s="166">
        <f>AN57</f>
        <v>0</v>
      </c>
      <c r="BO57" s="208">
        <f>AP57</f>
        <v>0</v>
      </c>
      <c r="BP57" s="166">
        <f>AX57</f>
        <v>25</v>
      </c>
      <c r="BQ57" s="166">
        <f>BA57</f>
        <v>0</v>
      </c>
      <c r="BR57" s="208"/>
      <c r="BS57" s="168">
        <f>Q57</f>
        <v>0</v>
      </c>
      <c r="BT57" s="208">
        <f>S57</f>
        <v>0</v>
      </c>
      <c r="BU57" s="171">
        <f>AA57</f>
        <v>38</v>
      </c>
      <c r="BV57" s="168">
        <f>AI57</f>
        <v>0</v>
      </c>
      <c r="BW57" s="208">
        <f>AK57</f>
        <v>0</v>
      </c>
      <c r="BX57" s="168">
        <f>AO57</f>
        <v>0</v>
      </c>
      <c r="BY57" s="168">
        <f>AQ57</f>
        <v>0</v>
      </c>
      <c r="BZ57" s="208">
        <f>AY57</f>
        <v>0</v>
      </c>
      <c r="CA57" s="168">
        <f>AZ57</f>
        <v>0</v>
      </c>
      <c r="CB57" s="210">
        <f>BB57</f>
        <v>0</v>
      </c>
      <c r="CC57" s="153">
        <f>SUM(BG57:CB57,BE57)</f>
        <v>63</v>
      </c>
      <c r="CD57" s="200"/>
      <c r="CE57" s="168">
        <v>2</v>
      </c>
      <c r="CF57" s="175">
        <f>4-CD57</f>
        <v>4</v>
      </c>
    </row>
    <row r="58" spans="1:84" ht="15.75" thickBot="1" x14ac:dyDescent="0.3">
      <c r="A58" s="188" t="s">
        <v>159</v>
      </c>
      <c r="B58" s="151">
        <f>CC58</f>
        <v>61</v>
      </c>
      <c r="C58" s="90"/>
      <c r="D58" s="64"/>
      <c r="E58" s="64"/>
      <c r="F58" s="64"/>
      <c r="G58" s="64"/>
      <c r="H58" s="64">
        <f>MIN(C58:G58)</f>
        <v>0</v>
      </c>
      <c r="I58" s="64"/>
      <c r="J58" s="65"/>
      <c r="K58" s="65"/>
      <c r="L58" s="65"/>
      <c r="M58" s="65"/>
      <c r="N58" s="65">
        <f>MIN(J58:M58)</f>
        <v>0</v>
      </c>
      <c r="O58" s="65"/>
      <c r="P58" s="84"/>
      <c r="Q58" s="66"/>
      <c r="R58" s="84"/>
      <c r="S58" s="66"/>
      <c r="T58" s="75"/>
      <c r="U58" s="75"/>
      <c r="V58" s="166">
        <f>MAX(T58:U58)</f>
        <v>0</v>
      </c>
      <c r="W58" s="78"/>
      <c r="X58" s="78"/>
      <c r="Y58" s="78"/>
      <c r="Z58" s="78">
        <f>MIN(W58:Y58)</f>
        <v>0</v>
      </c>
      <c r="AA58" s="89"/>
      <c r="AB58" s="67">
        <v>14</v>
      </c>
      <c r="AC58" s="84"/>
      <c r="AD58" s="78"/>
      <c r="AE58" s="78"/>
      <c r="AF58" s="78"/>
      <c r="AG58" s="78"/>
      <c r="AH58" s="298">
        <f>MIN(AD58:AG58)</f>
        <v>0</v>
      </c>
      <c r="AI58" s="89"/>
      <c r="AJ58" s="84"/>
      <c r="AK58" s="66"/>
      <c r="AL58" s="84"/>
      <c r="AM58" s="84"/>
      <c r="AN58" s="84"/>
      <c r="AO58" s="66"/>
      <c r="AP58" s="84"/>
      <c r="AQ58" s="66"/>
      <c r="AR58" s="82"/>
      <c r="AS58" s="82"/>
      <c r="AT58" s="82"/>
      <c r="AU58" s="82"/>
      <c r="AV58" s="82"/>
      <c r="AW58" s="82">
        <f>MIN(AR58:AV58)</f>
        <v>0</v>
      </c>
      <c r="AX58" s="84">
        <v>15</v>
      </c>
      <c r="AY58" s="66"/>
      <c r="AZ58" s="66">
        <v>32</v>
      </c>
      <c r="BA58" s="84"/>
      <c r="BB58" s="66"/>
      <c r="BC58" s="84">
        <f>SUMPRODUCT(LARGE(BG58:BQ58,{1;2;3;4;5}))</f>
        <v>15</v>
      </c>
      <c r="BD58" s="66">
        <f>SUMPRODUCT(LARGE(BS58:CB58,{1;2;3;4;5}))</f>
        <v>32</v>
      </c>
      <c r="BE58" s="174">
        <f>SUM(I58,O58,AB58)</f>
        <v>14</v>
      </c>
      <c r="BF58" s="66">
        <f>SUM(BC58:BE58)</f>
        <v>61</v>
      </c>
      <c r="BG58" s="166">
        <f>P58</f>
        <v>0</v>
      </c>
      <c r="BH58" s="288">
        <f>R58</f>
        <v>0</v>
      </c>
      <c r="BI58" s="288">
        <f>V58</f>
        <v>0</v>
      </c>
      <c r="BJ58" s="166">
        <f>AC58</f>
        <v>0</v>
      </c>
      <c r="BK58" s="288">
        <f>AJ58</f>
        <v>0</v>
      </c>
      <c r="BL58" s="166">
        <f>AL58</f>
        <v>0</v>
      </c>
      <c r="BM58" s="166">
        <f>AM58</f>
        <v>0</v>
      </c>
      <c r="BN58" s="166">
        <f>AN58</f>
        <v>0</v>
      </c>
      <c r="BO58" s="288">
        <f>AP58</f>
        <v>0</v>
      </c>
      <c r="BP58" s="166">
        <f>AX58</f>
        <v>15</v>
      </c>
      <c r="BQ58" s="166">
        <f>BA58</f>
        <v>0</v>
      </c>
      <c r="BR58" s="288"/>
      <c r="BS58" s="168">
        <f>Q58</f>
        <v>0</v>
      </c>
      <c r="BT58" s="288">
        <f>S58</f>
        <v>0</v>
      </c>
      <c r="BU58" s="171">
        <f>AA58</f>
        <v>0</v>
      </c>
      <c r="BV58" s="168">
        <f>AI58</f>
        <v>0</v>
      </c>
      <c r="BW58" s="288">
        <f>AK58</f>
        <v>0</v>
      </c>
      <c r="BX58" s="168">
        <f>AO58</f>
        <v>0</v>
      </c>
      <c r="BY58" s="168">
        <f>AQ58</f>
        <v>0</v>
      </c>
      <c r="BZ58" s="288">
        <f>AY58</f>
        <v>0</v>
      </c>
      <c r="CA58" s="168">
        <f>AZ58</f>
        <v>32</v>
      </c>
      <c r="CB58" s="287">
        <f>BB58</f>
        <v>0</v>
      </c>
      <c r="CC58" s="153">
        <f>SUM(BG58:CB58,BE58)</f>
        <v>61</v>
      </c>
      <c r="CD58" s="286"/>
      <c r="CE58" s="168">
        <v>2</v>
      </c>
      <c r="CF58" s="175">
        <f>4-CD58</f>
        <v>4</v>
      </c>
    </row>
    <row r="59" spans="1:84" ht="15.75" thickBot="1" x14ac:dyDescent="0.3">
      <c r="A59" s="188" t="s">
        <v>232</v>
      </c>
      <c r="B59" s="151">
        <f>CC59</f>
        <v>47</v>
      </c>
      <c r="C59" s="90"/>
      <c r="D59" s="64"/>
      <c r="E59" s="64"/>
      <c r="F59" s="64"/>
      <c r="G59" s="64"/>
      <c r="H59" s="64">
        <f>MIN(C59:G59)</f>
        <v>0</v>
      </c>
      <c r="I59" s="64"/>
      <c r="J59" s="65"/>
      <c r="K59" s="65"/>
      <c r="L59" s="65"/>
      <c r="M59" s="65"/>
      <c r="N59" s="65">
        <f>MIN(J59:M59)</f>
        <v>0</v>
      </c>
      <c r="O59" s="65"/>
      <c r="P59" s="84"/>
      <c r="Q59" s="66"/>
      <c r="R59" s="84"/>
      <c r="S59" s="66"/>
      <c r="T59" s="75"/>
      <c r="U59" s="75"/>
      <c r="V59" s="166">
        <f>MAX(T59:U59)</f>
        <v>0</v>
      </c>
      <c r="W59" s="78"/>
      <c r="X59" s="78"/>
      <c r="Y59" s="78"/>
      <c r="Z59" s="78">
        <f>MIN(W59:Y59)</f>
        <v>0</v>
      </c>
      <c r="AA59" s="89"/>
      <c r="AB59" s="67">
        <v>24</v>
      </c>
      <c r="AC59" s="84"/>
      <c r="AD59" s="78">
        <v>166</v>
      </c>
      <c r="AE59" s="78">
        <v>149</v>
      </c>
      <c r="AF59" s="78"/>
      <c r="AG59" s="78"/>
      <c r="AH59" s="298">
        <f>MIN(AD59:AG59)</f>
        <v>149</v>
      </c>
      <c r="AI59" s="89">
        <v>23</v>
      </c>
      <c r="AJ59" s="84"/>
      <c r="AK59" s="66"/>
      <c r="AL59" s="84"/>
      <c r="AM59" s="84"/>
      <c r="AN59" s="84"/>
      <c r="AO59" s="66"/>
      <c r="AP59" s="84"/>
      <c r="AQ59" s="66"/>
      <c r="AR59" s="82"/>
      <c r="AS59" s="82"/>
      <c r="AT59" s="82"/>
      <c r="AU59" s="82"/>
      <c r="AV59" s="82"/>
      <c r="AW59" s="82">
        <f>MIN(AR59:AV59)</f>
        <v>0</v>
      </c>
      <c r="AX59" s="84"/>
      <c r="AY59" s="66"/>
      <c r="AZ59" s="66"/>
      <c r="BA59" s="84"/>
      <c r="BB59" s="66"/>
      <c r="BC59" s="84">
        <f>SUMPRODUCT(LARGE(BG59:BQ59,{1;2;3;4;5}))</f>
        <v>0</v>
      </c>
      <c r="BD59" s="66">
        <f>SUMPRODUCT(LARGE(BS59:CB59,{1;2;3;4;5}))</f>
        <v>23</v>
      </c>
      <c r="BE59" s="174">
        <f>SUM(I59,O59,AB59)</f>
        <v>24</v>
      </c>
      <c r="BF59" s="66">
        <f>SUM(BC59:BE59)</f>
        <v>47</v>
      </c>
      <c r="BG59" s="166">
        <f>P59</f>
        <v>0</v>
      </c>
      <c r="BH59" s="208">
        <f>R59</f>
        <v>0</v>
      </c>
      <c r="BI59" s="208">
        <f>V59</f>
        <v>0</v>
      </c>
      <c r="BJ59" s="166">
        <f>AC59</f>
        <v>0</v>
      </c>
      <c r="BK59" s="208">
        <f>AJ59</f>
        <v>0</v>
      </c>
      <c r="BL59" s="166">
        <f>AL59</f>
        <v>0</v>
      </c>
      <c r="BM59" s="166">
        <f>AM59</f>
        <v>0</v>
      </c>
      <c r="BN59" s="166">
        <f>AN59</f>
        <v>0</v>
      </c>
      <c r="BO59" s="208">
        <f>AP59</f>
        <v>0</v>
      </c>
      <c r="BP59" s="166">
        <f>AX59</f>
        <v>0</v>
      </c>
      <c r="BQ59" s="166">
        <f>BA59</f>
        <v>0</v>
      </c>
      <c r="BR59" s="208"/>
      <c r="BS59" s="168">
        <f>Q59</f>
        <v>0</v>
      </c>
      <c r="BT59" s="208">
        <f>S59</f>
        <v>0</v>
      </c>
      <c r="BU59" s="171">
        <f>AA59</f>
        <v>0</v>
      </c>
      <c r="BV59" s="168">
        <f>AI59</f>
        <v>23</v>
      </c>
      <c r="BW59" s="208">
        <f>AK59</f>
        <v>0</v>
      </c>
      <c r="BX59" s="168">
        <f>AO59</f>
        <v>0</v>
      </c>
      <c r="BY59" s="168">
        <f>AQ59</f>
        <v>0</v>
      </c>
      <c r="BZ59" s="208">
        <f>AY59</f>
        <v>0</v>
      </c>
      <c r="CA59" s="168">
        <f>AZ59</f>
        <v>0</v>
      </c>
      <c r="CB59" s="210">
        <f>BB59</f>
        <v>0</v>
      </c>
      <c r="CC59" s="153">
        <f>SUM(BG59:CB59,BE59)</f>
        <v>47</v>
      </c>
      <c r="CD59" s="200"/>
      <c r="CE59" s="168">
        <v>1</v>
      </c>
      <c r="CF59" s="175">
        <f>4-CD59</f>
        <v>4</v>
      </c>
    </row>
    <row r="60" spans="1:84" ht="15.75" thickBot="1" x14ac:dyDescent="0.3">
      <c r="A60" s="188" t="s">
        <v>355</v>
      </c>
      <c r="B60" s="151">
        <f>CC60</f>
        <v>46</v>
      </c>
      <c r="C60" s="90"/>
      <c r="D60" s="64"/>
      <c r="E60" s="64"/>
      <c r="F60" s="64"/>
      <c r="G60" s="64"/>
      <c r="H60" s="64">
        <f>MIN(C60:G60)</f>
        <v>0</v>
      </c>
      <c r="I60" s="64"/>
      <c r="J60" s="65"/>
      <c r="K60" s="65"/>
      <c r="L60" s="65"/>
      <c r="M60" s="65"/>
      <c r="N60" s="65">
        <f>MIN(J60:M60)</f>
        <v>0</v>
      </c>
      <c r="O60" s="65"/>
      <c r="P60" s="84"/>
      <c r="Q60" s="66"/>
      <c r="R60" s="84"/>
      <c r="S60" s="66"/>
      <c r="T60" s="75"/>
      <c r="U60" s="75"/>
      <c r="V60" s="166">
        <f>MAX(T60:U60)</f>
        <v>0</v>
      </c>
      <c r="W60" s="78"/>
      <c r="X60" s="78"/>
      <c r="Y60" s="78"/>
      <c r="Z60" s="78">
        <f>MIN(W60:Y60)</f>
        <v>0</v>
      </c>
      <c r="AA60" s="89"/>
      <c r="AB60" s="67"/>
      <c r="AC60" s="84"/>
      <c r="AD60" s="78"/>
      <c r="AE60" s="78"/>
      <c r="AF60" s="78"/>
      <c r="AG60" s="78"/>
      <c r="AH60" s="298">
        <f>MIN(AD60:AG60)</f>
        <v>0</v>
      </c>
      <c r="AI60" s="89"/>
      <c r="AJ60" s="84"/>
      <c r="AK60" s="66"/>
      <c r="AL60" s="84"/>
      <c r="AM60" s="84"/>
      <c r="AN60" s="84"/>
      <c r="AO60" s="66"/>
      <c r="AP60" s="84"/>
      <c r="AQ60" s="66"/>
      <c r="AR60" s="82"/>
      <c r="AS60" s="82"/>
      <c r="AT60" s="82"/>
      <c r="AU60" s="82"/>
      <c r="AV60" s="82"/>
      <c r="AW60" s="82">
        <f>MIN(AR60:AV60)</f>
        <v>0</v>
      </c>
      <c r="AX60" s="84">
        <v>46</v>
      </c>
      <c r="AY60" s="66"/>
      <c r="AZ60" s="66"/>
      <c r="BA60" s="84"/>
      <c r="BB60" s="66"/>
      <c r="BC60" s="84">
        <f>SUMPRODUCT(LARGE(BG60:BQ60,{1;2;3;4;5}))</f>
        <v>46</v>
      </c>
      <c r="BD60" s="66">
        <f>SUMPRODUCT(LARGE(BS60:CB60,{1;2;3;4;5}))</f>
        <v>0</v>
      </c>
      <c r="BE60" s="174">
        <f>SUM(I60,O60,AB60)</f>
        <v>0</v>
      </c>
      <c r="BF60" s="66">
        <f>SUM(BC60:BE60)</f>
        <v>46</v>
      </c>
      <c r="BG60" s="166">
        <f>P60</f>
        <v>0</v>
      </c>
      <c r="BH60" s="208">
        <f>R60</f>
        <v>0</v>
      </c>
      <c r="BI60" s="208">
        <f>V60</f>
        <v>0</v>
      </c>
      <c r="BJ60" s="166">
        <f>AC60</f>
        <v>0</v>
      </c>
      <c r="BK60" s="208">
        <f>AJ60</f>
        <v>0</v>
      </c>
      <c r="BL60" s="166">
        <f>AL60</f>
        <v>0</v>
      </c>
      <c r="BM60" s="166">
        <f>AM60</f>
        <v>0</v>
      </c>
      <c r="BN60" s="166">
        <f>AN60</f>
        <v>0</v>
      </c>
      <c r="BO60" s="208">
        <f>AP60</f>
        <v>0</v>
      </c>
      <c r="BP60" s="166">
        <f>AX60</f>
        <v>46</v>
      </c>
      <c r="BQ60" s="166">
        <f>BA60</f>
        <v>0</v>
      </c>
      <c r="BR60" s="208"/>
      <c r="BS60" s="168">
        <f>Q60</f>
        <v>0</v>
      </c>
      <c r="BT60" s="208">
        <f>S60</f>
        <v>0</v>
      </c>
      <c r="BU60" s="171">
        <f>AA60</f>
        <v>0</v>
      </c>
      <c r="BV60" s="168">
        <f>AI60</f>
        <v>0</v>
      </c>
      <c r="BW60" s="208">
        <f>AK60</f>
        <v>0</v>
      </c>
      <c r="BX60" s="168">
        <f>AO60</f>
        <v>0</v>
      </c>
      <c r="BY60" s="168">
        <f>AQ60</f>
        <v>0</v>
      </c>
      <c r="BZ60" s="208">
        <f>AY60</f>
        <v>0</v>
      </c>
      <c r="CA60" s="168">
        <f>AZ60</f>
        <v>0</v>
      </c>
      <c r="CB60" s="210">
        <f>BB60</f>
        <v>0</v>
      </c>
      <c r="CC60" s="153">
        <f>SUM(BG60:CB60,BE60)</f>
        <v>46</v>
      </c>
      <c r="CD60" s="200"/>
      <c r="CE60" s="168">
        <v>1</v>
      </c>
      <c r="CF60" s="175">
        <f>4-CD60</f>
        <v>4</v>
      </c>
    </row>
    <row r="61" spans="1:84" ht="15.75" thickBot="1" x14ac:dyDescent="0.3">
      <c r="A61" s="188" t="s">
        <v>149</v>
      </c>
      <c r="B61" s="151">
        <f>CC61</f>
        <v>43</v>
      </c>
      <c r="C61" s="90"/>
      <c r="D61" s="64"/>
      <c r="E61" s="64"/>
      <c r="F61" s="64"/>
      <c r="G61" s="64"/>
      <c r="H61" s="64">
        <f>MIN(C61:G61)</f>
        <v>0</v>
      </c>
      <c r="I61" s="64"/>
      <c r="J61" s="65"/>
      <c r="K61" s="65"/>
      <c r="L61" s="65"/>
      <c r="M61" s="65"/>
      <c r="N61" s="65">
        <f>MIN(J61:M61)</f>
        <v>0</v>
      </c>
      <c r="O61" s="65"/>
      <c r="P61" s="84"/>
      <c r="Q61" s="66"/>
      <c r="R61" s="84"/>
      <c r="S61" s="66"/>
      <c r="T61" s="75">
        <v>43</v>
      </c>
      <c r="U61" s="75"/>
      <c r="V61" s="166">
        <f>MAX(T61:U61)</f>
        <v>43</v>
      </c>
      <c r="W61" s="78"/>
      <c r="X61" s="78"/>
      <c r="Y61" s="78"/>
      <c r="Z61" s="78">
        <f>MIN(W61:Y61)</f>
        <v>0</v>
      </c>
      <c r="AA61" s="89"/>
      <c r="AB61" s="67"/>
      <c r="AC61" s="84"/>
      <c r="AD61" s="78"/>
      <c r="AE61" s="78"/>
      <c r="AF61" s="78"/>
      <c r="AG61" s="78"/>
      <c r="AH61" s="298">
        <f>MIN(AD61:AG61)</f>
        <v>0</v>
      </c>
      <c r="AI61" s="89"/>
      <c r="AJ61" s="84"/>
      <c r="AK61" s="66"/>
      <c r="AL61" s="84"/>
      <c r="AM61" s="84"/>
      <c r="AN61" s="84"/>
      <c r="AO61" s="66"/>
      <c r="AP61" s="84"/>
      <c r="AQ61" s="66"/>
      <c r="AR61" s="82"/>
      <c r="AS61" s="82"/>
      <c r="AT61" s="82"/>
      <c r="AU61" s="82"/>
      <c r="AV61" s="82"/>
      <c r="AW61" s="82">
        <f>MIN(AR61:AV61)</f>
        <v>0</v>
      </c>
      <c r="AX61" s="84"/>
      <c r="AY61" s="66"/>
      <c r="AZ61" s="66"/>
      <c r="BA61" s="84"/>
      <c r="BB61" s="66"/>
      <c r="BC61" s="84">
        <f>SUMPRODUCT(LARGE(BG61:BQ61,{1;2;3;4;5}))</f>
        <v>43</v>
      </c>
      <c r="BD61" s="66">
        <f>SUMPRODUCT(LARGE(BS61:CB61,{1;2;3;4;5}))</f>
        <v>0</v>
      </c>
      <c r="BE61" s="174">
        <f>SUM(I61,O61,AB61)</f>
        <v>0</v>
      </c>
      <c r="BF61" s="66">
        <f>SUM(BC61:BE61)</f>
        <v>43</v>
      </c>
      <c r="BG61" s="166">
        <f>P61</f>
        <v>0</v>
      </c>
      <c r="BH61" s="208">
        <f>R61</f>
        <v>0</v>
      </c>
      <c r="BI61" s="208">
        <f>V61</f>
        <v>43</v>
      </c>
      <c r="BJ61" s="166">
        <f>AC61</f>
        <v>0</v>
      </c>
      <c r="BK61" s="208">
        <f>AJ61</f>
        <v>0</v>
      </c>
      <c r="BL61" s="166">
        <f>AL61</f>
        <v>0</v>
      </c>
      <c r="BM61" s="166">
        <f>AM61</f>
        <v>0</v>
      </c>
      <c r="BN61" s="166">
        <f>AN61</f>
        <v>0</v>
      </c>
      <c r="BO61" s="208">
        <f>AP61</f>
        <v>0</v>
      </c>
      <c r="BP61" s="166">
        <f>AX61</f>
        <v>0</v>
      </c>
      <c r="BQ61" s="166">
        <f>BA61</f>
        <v>0</v>
      </c>
      <c r="BR61" s="208"/>
      <c r="BS61" s="168">
        <f>Q61</f>
        <v>0</v>
      </c>
      <c r="BT61" s="208">
        <f>S61</f>
        <v>0</v>
      </c>
      <c r="BU61" s="171">
        <f>AA61</f>
        <v>0</v>
      </c>
      <c r="BV61" s="168">
        <f>AI61</f>
        <v>0</v>
      </c>
      <c r="BW61" s="208">
        <f>AK61</f>
        <v>0</v>
      </c>
      <c r="BX61" s="168">
        <f>AO61</f>
        <v>0</v>
      </c>
      <c r="BY61" s="168">
        <f>AQ61</f>
        <v>0</v>
      </c>
      <c r="BZ61" s="208">
        <f>AY61</f>
        <v>0</v>
      </c>
      <c r="CA61" s="168">
        <f>AZ61</f>
        <v>0</v>
      </c>
      <c r="CB61" s="210">
        <f>BB61</f>
        <v>0</v>
      </c>
      <c r="CC61" s="153">
        <f>SUM(BG61:CB61,BE61)</f>
        <v>43</v>
      </c>
      <c r="CD61" s="200">
        <v>1</v>
      </c>
      <c r="CE61" s="168">
        <v>1</v>
      </c>
      <c r="CF61" s="175">
        <f>4-CD61</f>
        <v>3</v>
      </c>
    </row>
    <row r="62" spans="1:84" ht="15.75" thickBot="1" x14ac:dyDescent="0.3">
      <c r="A62" s="188" t="s">
        <v>377</v>
      </c>
      <c r="B62" s="151">
        <f>BF62</f>
        <v>42</v>
      </c>
      <c r="C62" s="90"/>
      <c r="D62" s="64"/>
      <c r="E62" s="64"/>
      <c r="F62" s="64"/>
      <c r="G62" s="64"/>
      <c r="H62" s="64">
        <f>MIN(C62:G62)</f>
        <v>0</v>
      </c>
      <c r="I62" s="64"/>
      <c r="J62" s="65"/>
      <c r="K62" s="65"/>
      <c r="L62" s="65"/>
      <c r="M62" s="65"/>
      <c r="N62" s="65">
        <f>MIN(J62:M62)</f>
        <v>0</v>
      </c>
      <c r="O62" s="65"/>
      <c r="P62" s="84"/>
      <c r="Q62" s="66"/>
      <c r="R62" s="84"/>
      <c r="S62" s="66"/>
      <c r="T62" s="75"/>
      <c r="U62" s="75">
        <v>42</v>
      </c>
      <c r="V62" s="166">
        <f>MAX(T62:U62)</f>
        <v>42</v>
      </c>
      <c r="W62" s="78"/>
      <c r="X62" s="78"/>
      <c r="Y62" s="78"/>
      <c r="Z62" s="78">
        <f>MIN(W62:Y62)</f>
        <v>0</v>
      </c>
      <c r="AA62" s="89"/>
      <c r="AB62" s="67"/>
      <c r="AC62" s="84"/>
      <c r="AD62" s="78"/>
      <c r="AE62" s="78"/>
      <c r="AF62" s="78"/>
      <c r="AG62" s="78"/>
      <c r="AH62" s="298">
        <f>MIN(AD62:AG62)</f>
        <v>0</v>
      </c>
      <c r="AI62" s="89"/>
      <c r="AJ62" s="84"/>
      <c r="AK62" s="66"/>
      <c r="AL62" s="84"/>
      <c r="AM62" s="84"/>
      <c r="AN62" s="84"/>
      <c r="AO62" s="66"/>
      <c r="AP62" s="84"/>
      <c r="AQ62" s="66"/>
      <c r="AR62" s="82"/>
      <c r="AS62" s="82"/>
      <c r="AT62" s="82"/>
      <c r="AU62" s="82"/>
      <c r="AV62" s="82"/>
      <c r="AW62" s="82">
        <f>MIN(AR62:AV62)</f>
        <v>0</v>
      </c>
      <c r="AX62" s="84"/>
      <c r="AY62" s="66"/>
      <c r="AZ62" s="66"/>
      <c r="BA62" s="84"/>
      <c r="BB62" s="66"/>
      <c r="BC62" s="84">
        <f>SUMPRODUCT(LARGE(BG62:BQ62,{1;2;3;4;5}))</f>
        <v>42</v>
      </c>
      <c r="BD62" s="66">
        <f>SUMPRODUCT(LARGE(BS62:CB62,{1;2;3;4;5}))</f>
        <v>0</v>
      </c>
      <c r="BE62" s="174">
        <f>SUM(I62,O62,AB62)</f>
        <v>0</v>
      </c>
      <c r="BF62" s="66">
        <f>SUM(BC62:BE62)</f>
        <v>42</v>
      </c>
      <c r="BG62" s="166">
        <f>P62</f>
        <v>0</v>
      </c>
      <c r="BH62" s="208">
        <f>R62</f>
        <v>0</v>
      </c>
      <c r="BI62" s="208">
        <f>V62</f>
        <v>42</v>
      </c>
      <c r="BJ62" s="166">
        <f>AC62</f>
        <v>0</v>
      </c>
      <c r="BK62" s="208">
        <f>AJ62</f>
        <v>0</v>
      </c>
      <c r="BL62" s="166">
        <f>AL62</f>
        <v>0</v>
      </c>
      <c r="BM62" s="166">
        <f>AM62</f>
        <v>0</v>
      </c>
      <c r="BN62" s="166">
        <f>AN62</f>
        <v>0</v>
      </c>
      <c r="BO62" s="208">
        <f>AP62</f>
        <v>0</v>
      </c>
      <c r="BP62" s="166">
        <f>AX62</f>
        <v>0</v>
      </c>
      <c r="BQ62" s="166">
        <f>BA62</f>
        <v>0</v>
      </c>
      <c r="BR62" s="208"/>
      <c r="BS62" s="168">
        <f>Q62</f>
        <v>0</v>
      </c>
      <c r="BT62" s="208">
        <f>S62</f>
        <v>0</v>
      </c>
      <c r="BU62" s="171">
        <f>AA62</f>
        <v>0</v>
      </c>
      <c r="BV62" s="168">
        <f>AI62</f>
        <v>0</v>
      </c>
      <c r="BW62" s="208">
        <f>AK62</f>
        <v>0</v>
      </c>
      <c r="BX62" s="168">
        <f>AO62</f>
        <v>0</v>
      </c>
      <c r="BY62" s="168">
        <f>AQ62</f>
        <v>0</v>
      </c>
      <c r="BZ62" s="208">
        <f>AY62</f>
        <v>0</v>
      </c>
      <c r="CA62" s="168">
        <f>AZ62</f>
        <v>0</v>
      </c>
      <c r="CB62" s="210">
        <f>BB62</f>
        <v>0</v>
      </c>
      <c r="CC62" s="153">
        <f>SUM(BG62:CB62,BE62)</f>
        <v>42</v>
      </c>
      <c r="CD62" s="200">
        <v>1</v>
      </c>
      <c r="CE62" s="168">
        <v>1</v>
      </c>
      <c r="CF62" s="175">
        <f>4-CD62</f>
        <v>3</v>
      </c>
    </row>
    <row r="63" spans="1:84" ht="15.75" thickBot="1" x14ac:dyDescent="0.3">
      <c r="A63" s="268" t="s">
        <v>378</v>
      </c>
      <c r="B63" s="151">
        <f>BF63</f>
        <v>35</v>
      </c>
      <c r="C63" s="90"/>
      <c r="D63" s="64"/>
      <c r="E63" s="64"/>
      <c r="F63" s="64"/>
      <c r="G63" s="64"/>
      <c r="H63" s="64">
        <f>MIN(C63:G63)</f>
        <v>0</v>
      </c>
      <c r="I63" s="64"/>
      <c r="J63" s="65"/>
      <c r="K63" s="65"/>
      <c r="L63" s="65"/>
      <c r="M63" s="65"/>
      <c r="N63" s="65">
        <f>MIN(J63:M63)</f>
        <v>0</v>
      </c>
      <c r="O63" s="65"/>
      <c r="P63" s="84"/>
      <c r="Q63" s="66"/>
      <c r="R63" s="84"/>
      <c r="S63" s="66"/>
      <c r="T63" s="75"/>
      <c r="U63" s="75">
        <v>35</v>
      </c>
      <c r="V63" s="166">
        <f>MAX(T63:U63)</f>
        <v>35</v>
      </c>
      <c r="W63" s="78"/>
      <c r="X63" s="78"/>
      <c r="Y63" s="78"/>
      <c r="Z63" s="78">
        <f>MIN(W63:Y63)</f>
        <v>0</v>
      </c>
      <c r="AA63" s="89"/>
      <c r="AB63" s="67"/>
      <c r="AC63" s="84"/>
      <c r="AD63" s="78"/>
      <c r="AE63" s="78"/>
      <c r="AF63" s="78"/>
      <c r="AG63" s="78"/>
      <c r="AH63" s="298">
        <f>MIN(AD63:AG63)</f>
        <v>0</v>
      </c>
      <c r="AI63" s="89"/>
      <c r="AJ63" s="84"/>
      <c r="AK63" s="66"/>
      <c r="AL63" s="84"/>
      <c r="AM63" s="84"/>
      <c r="AN63" s="84"/>
      <c r="AO63" s="66"/>
      <c r="AP63" s="84"/>
      <c r="AQ63" s="66"/>
      <c r="AR63" s="82"/>
      <c r="AS63" s="82"/>
      <c r="AT63" s="82"/>
      <c r="AU63" s="82"/>
      <c r="AV63" s="82"/>
      <c r="AW63" s="82">
        <f>MIN(AR63:AV63)</f>
        <v>0</v>
      </c>
      <c r="AX63" s="84"/>
      <c r="AY63" s="66"/>
      <c r="AZ63" s="66"/>
      <c r="BA63" s="84"/>
      <c r="BB63" s="66"/>
      <c r="BC63" s="84">
        <f>SUMPRODUCT(LARGE(BG63:BQ63,{1;2;3;4;5}))</f>
        <v>35</v>
      </c>
      <c r="BD63" s="66">
        <f>SUMPRODUCT(LARGE(BS63:CB63,{1;2;3;4;5}))</f>
        <v>0</v>
      </c>
      <c r="BE63" s="174">
        <f>SUM(I63,O63,AB63)</f>
        <v>0</v>
      </c>
      <c r="BF63" s="66">
        <f>SUM(BC63:BE63)</f>
        <v>35</v>
      </c>
      <c r="BG63" s="166">
        <f>P63</f>
        <v>0</v>
      </c>
      <c r="BH63" s="280">
        <f>R63</f>
        <v>0</v>
      </c>
      <c r="BI63" s="351">
        <f>V63</f>
        <v>35</v>
      </c>
      <c r="BJ63" s="166">
        <f>AC63</f>
        <v>0</v>
      </c>
      <c r="BK63" s="280">
        <f>AJ63</f>
        <v>0</v>
      </c>
      <c r="BL63" s="166">
        <f>AL63</f>
        <v>0</v>
      </c>
      <c r="BM63" s="166">
        <f>AM63</f>
        <v>0</v>
      </c>
      <c r="BN63" s="166">
        <f>AN63</f>
        <v>0</v>
      </c>
      <c r="BO63" s="280">
        <f>AP63</f>
        <v>0</v>
      </c>
      <c r="BP63" s="166">
        <f>AX63</f>
        <v>0</v>
      </c>
      <c r="BQ63" s="166">
        <f>BA63</f>
        <v>0</v>
      </c>
      <c r="BR63" s="280"/>
      <c r="BS63" s="168">
        <f>Q63</f>
        <v>0</v>
      </c>
      <c r="BT63" s="280">
        <f>S63</f>
        <v>0</v>
      </c>
      <c r="BU63" s="171">
        <f>AA63</f>
        <v>0</v>
      </c>
      <c r="BV63" s="168">
        <f>AI63</f>
        <v>0</v>
      </c>
      <c r="BW63" s="280">
        <f>AK63</f>
        <v>0</v>
      </c>
      <c r="BX63" s="168">
        <f>AO63</f>
        <v>0</v>
      </c>
      <c r="BY63" s="168">
        <f>AQ63</f>
        <v>0</v>
      </c>
      <c r="BZ63" s="280">
        <f>AY63</f>
        <v>0</v>
      </c>
      <c r="CA63" s="168">
        <f>AZ63</f>
        <v>0</v>
      </c>
      <c r="CB63" s="279">
        <f>BB63</f>
        <v>0</v>
      </c>
      <c r="CC63" s="153">
        <f>SUM(BG63:CB63,BE63)</f>
        <v>35</v>
      </c>
      <c r="CD63" s="278">
        <v>1</v>
      </c>
      <c r="CE63" s="168">
        <v>1</v>
      </c>
      <c r="CF63" s="175">
        <f>4-CD63</f>
        <v>3</v>
      </c>
    </row>
    <row r="64" spans="1:84" ht="15.75" thickBot="1" x14ac:dyDescent="0.3">
      <c r="A64" s="268" t="s">
        <v>236</v>
      </c>
      <c r="B64" s="151">
        <f>CC64</f>
        <v>34</v>
      </c>
      <c r="C64" s="90"/>
      <c r="D64" s="64"/>
      <c r="E64" s="64"/>
      <c r="F64" s="64"/>
      <c r="G64" s="64"/>
      <c r="H64" s="64">
        <f>MIN(C64:G64)</f>
        <v>0</v>
      </c>
      <c r="I64" s="64"/>
      <c r="J64" s="65"/>
      <c r="K64" s="65"/>
      <c r="L64" s="65"/>
      <c r="M64" s="65"/>
      <c r="N64" s="65">
        <f>MIN(J64:M64)</f>
        <v>0</v>
      </c>
      <c r="O64" s="65"/>
      <c r="P64" s="84"/>
      <c r="Q64" s="66"/>
      <c r="R64" s="84"/>
      <c r="S64" s="66"/>
      <c r="T64" s="75"/>
      <c r="U64" s="75"/>
      <c r="V64" s="166">
        <f>MAX(T64:U64)</f>
        <v>0</v>
      </c>
      <c r="W64" s="78"/>
      <c r="X64" s="78"/>
      <c r="Y64" s="78"/>
      <c r="Z64" s="78">
        <f>MIN(W64:Y64)</f>
        <v>0</v>
      </c>
      <c r="AA64" s="89"/>
      <c r="AB64" s="67"/>
      <c r="AC64" s="84"/>
      <c r="AD64" s="78"/>
      <c r="AE64" s="78"/>
      <c r="AF64" s="78"/>
      <c r="AG64" s="78"/>
      <c r="AH64" s="298">
        <f>MIN(AD64:AG64)</f>
        <v>0</v>
      </c>
      <c r="AI64" s="89"/>
      <c r="AJ64" s="84"/>
      <c r="AK64" s="66"/>
      <c r="AL64" s="84"/>
      <c r="AM64" s="84"/>
      <c r="AN64" s="84"/>
      <c r="AO64" s="66"/>
      <c r="AP64" s="84"/>
      <c r="AQ64" s="66"/>
      <c r="AR64" s="82"/>
      <c r="AS64" s="82"/>
      <c r="AT64" s="82"/>
      <c r="AU64" s="82"/>
      <c r="AV64" s="82"/>
      <c r="AW64" s="82">
        <f>MIN(AR64:AV64)</f>
        <v>0</v>
      </c>
      <c r="AX64" s="84"/>
      <c r="AY64" s="66"/>
      <c r="AZ64" s="66"/>
      <c r="BA64" s="84"/>
      <c r="BB64" s="66"/>
      <c r="BC64" s="84">
        <f>SUMPRODUCT(LARGE(BG64:BQ64,{1;2;3;4;5}))</f>
        <v>0</v>
      </c>
      <c r="BD64" s="66">
        <f>SUMPRODUCT(LARGE(BS64:CB64,{1;2;3;4;5}))</f>
        <v>0</v>
      </c>
      <c r="BE64" s="174">
        <f>SUM(I64,O64,AB64)</f>
        <v>0</v>
      </c>
      <c r="BF64" s="66">
        <f>SUM(BC64:BE64)</f>
        <v>0</v>
      </c>
      <c r="BG64" s="166">
        <f>P64</f>
        <v>0</v>
      </c>
      <c r="BH64" s="351">
        <f>R64</f>
        <v>0</v>
      </c>
      <c r="BI64" s="351">
        <f>V64</f>
        <v>0</v>
      </c>
      <c r="BJ64" s="166">
        <f>AC64</f>
        <v>0</v>
      </c>
      <c r="BK64" s="280">
        <f>AJ64</f>
        <v>0</v>
      </c>
      <c r="BL64" s="166">
        <f>AL64</f>
        <v>0</v>
      </c>
      <c r="BM64" s="166">
        <f>AM64</f>
        <v>0</v>
      </c>
      <c r="BN64" s="166">
        <f>AN64</f>
        <v>0</v>
      </c>
      <c r="BO64" s="280">
        <f>AP64</f>
        <v>0</v>
      </c>
      <c r="BP64" s="166">
        <f>AX64</f>
        <v>0</v>
      </c>
      <c r="BQ64" s="166">
        <f>BA64</f>
        <v>0</v>
      </c>
      <c r="BR64" s="280">
        <v>34</v>
      </c>
      <c r="BS64" s="168">
        <f>Q64</f>
        <v>0</v>
      </c>
      <c r="BT64" s="280">
        <f>S64</f>
        <v>0</v>
      </c>
      <c r="BU64" s="171">
        <f>AA64</f>
        <v>0</v>
      </c>
      <c r="BV64" s="168">
        <f>AI64</f>
        <v>0</v>
      </c>
      <c r="BW64" s="280">
        <f>AK64</f>
        <v>0</v>
      </c>
      <c r="BX64" s="168">
        <f>AO64</f>
        <v>0</v>
      </c>
      <c r="BY64" s="168">
        <f>AQ64</f>
        <v>0</v>
      </c>
      <c r="BZ64" s="280">
        <f>AY64</f>
        <v>0</v>
      </c>
      <c r="CA64" s="168">
        <f>AZ64</f>
        <v>0</v>
      </c>
      <c r="CB64" s="279">
        <f>BB64</f>
        <v>0</v>
      </c>
      <c r="CC64" s="153">
        <f>SUM(BG64:CB64,BE64)</f>
        <v>34</v>
      </c>
      <c r="CD64" s="278">
        <v>1</v>
      </c>
      <c r="CE64" s="168">
        <v>1</v>
      </c>
      <c r="CF64" s="175">
        <f>4-CD64</f>
        <v>3</v>
      </c>
    </row>
    <row r="65" spans="1:84" ht="15.75" thickBot="1" x14ac:dyDescent="0.3">
      <c r="A65" s="268" t="s">
        <v>181</v>
      </c>
      <c r="B65" s="151">
        <f>CC65</f>
        <v>23</v>
      </c>
      <c r="C65" s="90"/>
      <c r="D65" s="64"/>
      <c r="E65" s="64"/>
      <c r="F65" s="64"/>
      <c r="G65" s="64"/>
      <c r="H65" s="64">
        <f>MIN(C65:G65)</f>
        <v>0</v>
      </c>
      <c r="I65" s="64"/>
      <c r="J65" s="65"/>
      <c r="K65" s="65"/>
      <c r="L65" s="65"/>
      <c r="M65" s="65"/>
      <c r="N65" s="65">
        <f>MIN(J65:M65)</f>
        <v>0</v>
      </c>
      <c r="O65" s="65"/>
      <c r="P65" s="84"/>
      <c r="Q65" s="66"/>
      <c r="R65" s="84"/>
      <c r="S65" s="66"/>
      <c r="T65" s="75"/>
      <c r="U65" s="75"/>
      <c r="V65" s="166">
        <f>MAX(T65:U65)</f>
        <v>0</v>
      </c>
      <c r="W65" s="78"/>
      <c r="X65" s="78"/>
      <c r="Y65" s="78"/>
      <c r="Z65" s="78">
        <f>MIN(W65:Y65)</f>
        <v>0</v>
      </c>
      <c r="AA65" s="89"/>
      <c r="AB65" s="67"/>
      <c r="AC65" s="84"/>
      <c r="AD65" s="78"/>
      <c r="AE65" s="78"/>
      <c r="AF65" s="78"/>
      <c r="AG65" s="78"/>
      <c r="AH65" s="298">
        <f>MIN(AD65:AG65)</f>
        <v>0</v>
      </c>
      <c r="AI65" s="89"/>
      <c r="AJ65" s="84"/>
      <c r="AK65" s="66"/>
      <c r="AL65" s="84"/>
      <c r="AM65" s="84"/>
      <c r="AN65" s="84"/>
      <c r="AO65" s="66"/>
      <c r="AP65" s="84"/>
      <c r="AQ65" s="66"/>
      <c r="AR65" s="82"/>
      <c r="AS65" s="82"/>
      <c r="AT65" s="82"/>
      <c r="AU65" s="82"/>
      <c r="AV65" s="82"/>
      <c r="AW65" s="82">
        <f>MIN(AR65:AV65)</f>
        <v>0</v>
      </c>
      <c r="AX65" s="84">
        <v>23</v>
      </c>
      <c r="AY65" s="66"/>
      <c r="AZ65" s="66"/>
      <c r="BA65" s="84"/>
      <c r="BB65" s="66"/>
      <c r="BC65" s="84">
        <f>SUMPRODUCT(LARGE(BG65:BQ65,{1;2;3;4;5}))</f>
        <v>23</v>
      </c>
      <c r="BD65" s="66">
        <f>SUMPRODUCT(LARGE(BS65:CB65,{1;2;3;4;5}))</f>
        <v>0</v>
      </c>
      <c r="BE65" s="174">
        <f>SUM(I65,O65,AB65)</f>
        <v>0</v>
      </c>
      <c r="BF65" s="66">
        <f>SUM(BC65:BE65)</f>
        <v>23</v>
      </c>
      <c r="BG65" s="166">
        <f>P65</f>
        <v>0</v>
      </c>
      <c r="BH65" s="280">
        <f>R65</f>
        <v>0</v>
      </c>
      <c r="BI65" s="280">
        <f>V65</f>
        <v>0</v>
      </c>
      <c r="BJ65" s="166">
        <f>AC65</f>
        <v>0</v>
      </c>
      <c r="BK65" s="280">
        <f>AJ65</f>
        <v>0</v>
      </c>
      <c r="BL65" s="166">
        <f>AL65</f>
        <v>0</v>
      </c>
      <c r="BM65" s="166">
        <f>AM65</f>
        <v>0</v>
      </c>
      <c r="BN65" s="166">
        <f>AN65</f>
        <v>0</v>
      </c>
      <c r="BO65" s="280">
        <f>AP65</f>
        <v>0</v>
      </c>
      <c r="BP65" s="166">
        <f>AX65</f>
        <v>23</v>
      </c>
      <c r="BQ65" s="166">
        <f>BA65</f>
        <v>0</v>
      </c>
      <c r="BR65" s="280"/>
      <c r="BS65" s="168">
        <f>Q65</f>
        <v>0</v>
      </c>
      <c r="BT65" s="280">
        <f>S65</f>
        <v>0</v>
      </c>
      <c r="BU65" s="171">
        <f>AA65</f>
        <v>0</v>
      </c>
      <c r="BV65" s="168">
        <f>AI65</f>
        <v>0</v>
      </c>
      <c r="BW65" s="280">
        <f>AK65</f>
        <v>0</v>
      </c>
      <c r="BX65" s="168">
        <f>AO65</f>
        <v>0</v>
      </c>
      <c r="BY65" s="168">
        <f>AQ65</f>
        <v>0</v>
      </c>
      <c r="BZ65" s="280">
        <f>AY65</f>
        <v>0</v>
      </c>
      <c r="CA65" s="168">
        <f>AZ65</f>
        <v>0</v>
      </c>
      <c r="CB65" s="279">
        <f>BB65</f>
        <v>0</v>
      </c>
      <c r="CC65" s="153">
        <f>SUM(BG65:CB65,BE65)</f>
        <v>23</v>
      </c>
      <c r="CD65" s="278"/>
      <c r="CE65" s="168">
        <v>1</v>
      </c>
      <c r="CF65" s="175">
        <f>4-CD65</f>
        <v>4</v>
      </c>
    </row>
    <row r="66" spans="1:84" ht="15.75" thickBot="1" x14ac:dyDescent="0.3">
      <c r="A66" s="268" t="s">
        <v>326</v>
      </c>
      <c r="B66" s="151">
        <f>CC66</f>
        <v>20</v>
      </c>
      <c r="C66" s="90"/>
      <c r="D66" s="64"/>
      <c r="E66" s="64"/>
      <c r="F66" s="64"/>
      <c r="G66" s="64"/>
      <c r="H66" s="64">
        <f>MIN(C66:G66)</f>
        <v>0</v>
      </c>
      <c r="I66" s="64"/>
      <c r="J66" s="65"/>
      <c r="K66" s="65"/>
      <c r="L66" s="65"/>
      <c r="M66" s="65"/>
      <c r="N66" s="65">
        <f>MIN(J66:M66)</f>
        <v>0</v>
      </c>
      <c r="O66" s="65"/>
      <c r="P66" s="84"/>
      <c r="Q66" s="66"/>
      <c r="R66" s="84"/>
      <c r="S66" s="66"/>
      <c r="T66" s="75"/>
      <c r="U66" s="75"/>
      <c r="V66" s="166">
        <f>MAX(T66:U66)</f>
        <v>0</v>
      </c>
      <c r="W66" s="78"/>
      <c r="X66" s="78"/>
      <c r="Y66" s="78"/>
      <c r="Z66" s="78">
        <f>MIN(W66:Y66)</f>
        <v>0</v>
      </c>
      <c r="AA66" s="89"/>
      <c r="AB66" s="67">
        <v>20</v>
      </c>
      <c r="AC66" s="84"/>
      <c r="AD66" s="78"/>
      <c r="AE66" s="78"/>
      <c r="AF66" s="78"/>
      <c r="AG66" s="78"/>
      <c r="AH66" s="298">
        <f>MIN(AD66:AG66)</f>
        <v>0</v>
      </c>
      <c r="AI66" s="89"/>
      <c r="AJ66" s="84"/>
      <c r="AK66" s="66"/>
      <c r="AL66" s="84"/>
      <c r="AM66" s="84"/>
      <c r="AN66" s="84"/>
      <c r="AO66" s="66"/>
      <c r="AP66" s="84"/>
      <c r="AQ66" s="66"/>
      <c r="AR66" s="82"/>
      <c r="AS66" s="82"/>
      <c r="AT66" s="82"/>
      <c r="AU66" s="82"/>
      <c r="AV66" s="82"/>
      <c r="AW66" s="82">
        <f>MIN(AR66:AV66)</f>
        <v>0</v>
      </c>
      <c r="AX66" s="84"/>
      <c r="AY66" s="66"/>
      <c r="AZ66" s="66"/>
      <c r="BA66" s="84"/>
      <c r="BB66" s="66"/>
      <c r="BC66" s="84">
        <f>SUMPRODUCT(LARGE(BG66:BQ66,{1;2;3;4;5}))</f>
        <v>0</v>
      </c>
      <c r="BD66" s="66">
        <f>SUMPRODUCT(LARGE(BS66:CB66,{1;2;3;4;5}))</f>
        <v>0</v>
      </c>
      <c r="BE66" s="174">
        <f>SUM(I66,O66,AB66)</f>
        <v>20</v>
      </c>
      <c r="BF66" s="66">
        <f>SUM(BC66:BE66)</f>
        <v>20</v>
      </c>
      <c r="BG66" s="166">
        <f>P66</f>
        <v>0</v>
      </c>
      <c r="BH66" s="280">
        <f>R66</f>
        <v>0</v>
      </c>
      <c r="BI66" s="280">
        <f>V66</f>
        <v>0</v>
      </c>
      <c r="BJ66" s="166">
        <f>AC66</f>
        <v>0</v>
      </c>
      <c r="BK66" s="280">
        <f>AJ66</f>
        <v>0</v>
      </c>
      <c r="BL66" s="166">
        <f>AL66</f>
        <v>0</v>
      </c>
      <c r="BM66" s="166">
        <f>AM66</f>
        <v>0</v>
      </c>
      <c r="BN66" s="166">
        <f>AN66</f>
        <v>0</v>
      </c>
      <c r="BO66" s="280">
        <f>AP66</f>
        <v>0</v>
      </c>
      <c r="BP66" s="166">
        <f>AX66</f>
        <v>0</v>
      </c>
      <c r="BQ66" s="166">
        <f>BA66</f>
        <v>0</v>
      </c>
      <c r="BR66" s="280"/>
      <c r="BS66" s="168">
        <f>Q66</f>
        <v>0</v>
      </c>
      <c r="BT66" s="280">
        <f>S66</f>
        <v>0</v>
      </c>
      <c r="BU66" s="171">
        <f>AA66</f>
        <v>0</v>
      </c>
      <c r="BV66" s="168">
        <f>AI66</f>
        <v>0</v>
      </c>
      <c r="BW66" s="280">
        <f>AK66</f>
        <v>0</v>
      </c>
      <c r="BX66" s="168">
        <f>AO66</f>
        <v>0</v>
      </c>
      <c r="BY66" s="168">
        <f>AQ66</f>
        <v>0</v>
      </c>
      <c r="BZ66" s="280">
        <f>AY66</f>
        <v>0</v>
      </c>
      <c r="CA66" s="168">
        <f>AZ66</f>
        <v>0</v>
      </c>
      <c r="CB66" s="279">
        <f>BB66</f>
        <v>0</v>
      </c>
      <c r="CC66" s="153">
        <f>SUM(BG66:CB66,BE66)</f>
        <v>20</v>
      </c>
      <c r="CD66" s="278"/>
      <c r="CE66" s="168"/>
      <c r="CF66" s="175">
        <f>4-CD66</f>
        <v>4</v>
      </c>
    </row>
    <row r="67" spans="1:84" ht="15.75" thickBot="1" x14ac:dyDescent="0.3">
      <c r="A67" s="188" t="s">
        <v>361</v>
      </c>
      <c r="B67" s="151">
        <f>CC67</f>
        <v>13</v>
      </c>
      <c r="C67" s="90"/>
      <c r="D67" s="64"/>
      <c r="E67" s="64"/>
      <c r="F67" s="64"/>
      <c r="G67" s="64"/>
      <c r="H67" s="64">
        <f>MIN(C67:G67)</f>
        <v>0</v>
      </c>
      <c r="I67" s="64"/>
      <c r="J67" s="65"/>
      <c r="K67" s="65"/>
      <c r="L67" s="65"/>
      <c r="M67" s="65"/>
      <c r="N67" s="65">
        <f>MIN(J67:M67)</f>
        <v>0</v>
      </c>
      <c r="O67" s="65"/>
      <c r="P67" s="84"/>
      <c r="Q67" s="66"/>
      <c r="R67" s="84"/>
      <c r="S67" s="66"/>
      <c r="T67" s="75"/>
      <c r="U67" s="75"/>
      <c r="V67" s="166">
        <f>MAX(T67:U67)</f>
        <v>0</v>
      </c>
      <c r="W67" s="78"/>
      <c r="X67" s="78"/>
      <c r="Y67" s="78"/>
      <c r="Z67" s="78">
        <f>MIN(W67:Y67)</f>
        <v>0</v>
      </c>
      <c r="AA67" s="89"/>
      <c r="AB67" s="67">
        <v>13</v>
      </c>
      <c r="AC67" s="84"/>
      <c r="AD67" s="78"/>
      <c r="AE67" s="78"/>
      <c r="AF67" s="78"/>
      <c r="AG67" s="78"/>
      <c r="AH67" s="298">
        <f>MIN(AD67:AG67)</f>
        <v>0</v>
      </c>
      <c r="AI67" s="89"/>
      <c r="AJ67" s="84"/>
      <c r="AK67" s="66"/>
      <c r="AL67" s="84"/>
      <c r="AM67" s="84"/>
      <c r="AN67" s="84"/>
      <c r="AO67" s="66"/>
      <c r="AP67" s="84"/>
      <c r="AQ67" s="66"/>
      <c r="AR67" s="82"/>
      <c r="AS67" s="82"/>
      <c r="AT67" s="82"/>
      <c r="AU67" s="82"/>
      <c r="AV67" s="82"/>
      <c r="AW67" s="82">
        <f>MIN(AR67:AV67)</f>
        <v>0</v>
      </c>
      <c r="AX67" s="84"/>
      <c r="AY67" s="66"/>
      <c r="AZ67" s="66"/>
      <c r="BA67" s="84"/>
      <c r="BB67" s="66"/>
      <c r="BC67" s="84">
        <f>SUMPRODUCT(LARGE(BG67:BQ67,{1;2;3;4;5}))</f>
        <v>0</v>
      </c>
      <c r="BD67" s="66">
        <f>SUMPRODUCT(LARGE(BS67:CB67,{1;2;3;4;5}))</f>
        <v>0</v>
      </c>
      <c r="BE67" s="174">
        <f>SUM(I67,O67,AB67)</f>
        <v>13</v>
      </c>
      <c r="BF67" s="66">
        <f>SUM(BC67:BE67)</f>
        <v>13</v>
      </c>
      <c r="BG67" s="166">
        <f>P67</f>
        <v>0</v>
      </c>
      <c r="BH67" s="208">
        <f>R67</f>
        <v>0</v>
      </c>
      <c r="BI67" s="208">
        <f>V67</f>
        <v>0</v>
      </c>
      <c r="BJ67" s="166">
        <f>AC67</f>
        <v>0</v>
      </c>
      <c r="BK67" s="208">
        <f>AJ67</f>
        <v>0</v>
      </c>
      <c r="BL67" s="166">
        <f>AL67</f>
        <v>0</v>
      </c>
      <c r="BM67" s="166">
        <f>AM67</f>
        <v>0</v>
      </c>
      <c r="BN67" s="166">
        <f>AN67</f>
        <v>0</v>
      </c>
      <c r="BO67" s="208">
        <f>AP67</f>
        <v>0</v>
      </c>
      <c r="BP67" s="166">
        <f>AX67</f>
        <v>0</v>
      </c>
      <c r="BQ67" s="166">
        <f>BA67</f>
        <v>0</v>
      </c>
      <c r="BR67" s="208"/>
      <c r="BS67" s="168">
        <f>Q67</f>
        <v>0</v>
      </c>
      <c r="BT67" s="208">
        <f>S67</f>
        <v>0</v>
      </c>
      <c r="BU67" s="171">
        <f>AA67</f>
        <v>0</v>
      </c>
      <c r="BV67" s="168">
        <f>AI67</f>
        <v>0</v>
      </c>
      <c r="BW67" s="208">
        <f>AK67</f>
        <v>0</v>
      </c>
      <c r="BX67" s="168">
        <f>AO67</f>
        <v>0</v>
      </c>
      <c r="BY67" s="168">
        <f>AQ67</f>
        <v>0</v>
      </c>
      <c r="BZ67" s="208">
        <f>AY67</f>
        <v>0</v>
      </c>
      <c r="CA67" s="168">
        <f>AZ67</f>
        <v>0</v>
      </c>
      <c r="CB67" s="210">
        <f>BB67</f>
        <v>0</v>
      </c>
      <c r="CC67" s="153">
        <f>SUM(BG67:CB67,BE67)</f>
        <v>13</v>
      </c>
      <c r="CD67" s="200"/>
      <c r="CE67" s="168"/>
      <c r="CF67" s="175">
        <f>4-CD67</f>
        <v>4</v>
      </c>
    </row>
    <row r="68" spans="1:84" ht="15.75" thickBot="1" x14ac:dyDescent="0.3">
      <c r="A68" s="188" t="s">
        <v>177</v>
      </c>
      <c r="B68" s="151">
        <f>CC68</f>
        <v>11</v>
      </c>
      <c r="C68" s="90"/>
      <c r="D68" s="64"/>
      <c r="E68" s="64"/>
      <c r="F68" s="64"/>
      <c r="G68" s="64"/>
      <c r="H68" s="64">
        <f>MIN(C68:G68)</f>
        <v>0</v>
      </c>
      <c r="I68" s="64"/>
      <c r="J68" s="65"/>
      <c r="K68" s="65"/>
      <c r="L68" s="65"/>
      <c r="M68" s="65"/>
      <c r="N68" s="65">
        <f>MIN(J68:M68)</f>
        <v>0</v>
      </c>
      <c r="O68" s="65"/>
      <c r="P68" s="84"/>
      <c r="Q68" s="66"/>
      <c r="R68" s="84"/>
      <c r="S68" s="66"/>
      <c r="T68" s="75"/>
      <c r="U68" s="75"/>
      <c r="V68" s="166">
        <f>MAX(T68:U68)</f>
        <v>0</v>
      </c>
      <c r="W68" s="78"/>
      <c r="X68" s="78"/>
      <c r="Y68" s="78"/>
      <c r="Z68" s="78">
        <f>MIN(W68:Y68)</f>
        <v>0</v>
      </c>
      <c r="AA68" s="89"/>
      <c r="AB68" s="67"/>
      <c r="AC68" s="84"/>
      <c r="AD68" s="78"/>
      <c r="AE68" s="78"/>
      <c r="AF68" s="78"/>
      <c r="AG68" s="78"/>
      <c r="AH68" s="298">
        <f>MIN(AD68:AG68)</f>
        <v>0</v>
      </c>
      <c r="AI68" s="89"/>
      <c r="AJ68" s="84"/>
      <c r="AK68" s="66"/>
      <c r="AL68" s="84"/>
      <c r="AM68" s="84"/>
      <c r="AN68" s="84"/>
      <c r="AO68" s="66"/>
      <c r="AP68" s="84"/>
      <c r="AQ68" s="66"/>
      <c r="AR68" s="82"/>
      <c r="AS68" s="82"/>
      <c r="AT68" s="82"/>
      <c r="AU68" s="82"/>
      <c r="AV68" s="82"/>
      <c r="AW68" s="82">
        <f>MIN(AR68:AV68)</f>
        <v>0</v>
      </c>
      <c r="AX68" s="84">
        <v>11</v>
      </c>
      <c r="AY68" s="66"/>
      <c r="AZ68" s="66"/>
      <c r="BA68" s="84"/>
      <c r="BB68" s="66"/>
      <c r="BC68" s="84">
        <f>SUMPRODUCT(LARGE(BG68:BQ68,{1;2;3;4;5}))</f>
        <v>11</v>
      </c>
      <c r="BD68" s="66">
        <f>SUMPRODUCT(LARGE(BS68:CB68,{1;2;3;4;5}))</f>
        <v>0</v>
      </c>
      <c r="BE68" s="174">
        <f>SUM(I68,O68,AB68)</f>
        <v>0</v>
      </c>
      <c r="BF68" s="66">
        <f>SUM(BC68:BE68)</f>
        <v>11</v>
      </c>
      <c r="BG68" s="166">
        <f>P68</f>
        <v>0</v>
      </c>
      <c r="BH68" s="280">
        <f>R68</f>
        <v>0</v>
      </c>
      <c r="BI68" s="280">
        <f>V68</f>
        <v>0</v>
      </c>
      <c r="BJ68" s="166">
        <f>AC68</f>
        <v>0</v>
      </c>
      <c r="BK68" s="280">
        <f>AJ68</f>
        <v>0</v>
      </c>
      <c r="BL68" s="166">
        <f>AL68</f>
        <v>0</v>
      </c>
      <c r="BM68" s="166">
        <f>AM68</f>
        <v>0</v>
      </c>
      <c r="BN68" s="166">
        <f>AN68</f>
        <v>0</v>
      </c>
      <c r="BO68" s="280">
        <f>AP68</f>
        <v>0</v>
      </c>
      <c r="BP68" s="166">
        <f>AX68</f>
        <v>11</v>
      </c>
      <c r="BQ68" s="166">
        <f>BA68</f>
        <v>0</v>
      </c>
      <c r="BR68" s="280"/>
      <c r="BS68" s="168">
        <f>Q68</f>
        <v>0</v>
      </c>
      <c r="BT68" s="280">
        <f>S68</f>
        <v>0</v>
      </c>
      <c r="BU68" s="171">
        <f>AA68</f>
        <v>0</v>
      </c>
      <c r="BV68" s="168">
        <f>AI68</f>
        <v>0</v>
      </c>
      <c r="BW68" s="280">
        <f>AK68</f>
        <v>0</v>
      </c>
      <c r="BX68" s="168">
        <f>AO68</f>
        <v>0</v>
      </c>
      <c r="BY68" s="168">
        <f>AQ68</f>
        <v>0</v>
      </c>
      <c r="BZ68" s="280">
        <f>AY68</f>
        <v>0</v>
      </c>
      <c r="CA68" s="168">
        <f>AZ68</f>
        <v>0</v>
      </c>
      <c r="CB68" s="279">
        <f>BB68</f>
        <v>0</v>
      </c>
      <c r="CC68" s="153">
        <f>SUM(BG68:CB68,BE68)</f>
        <v>11</v>
      </c>
      <c r="CD68" s="278"/>
      <c r="CE68" s="168">
        <v>1</v>
      </c>
      <c r="CF68" s="175">
        <f>4-CD68</f>
        <v>4</v>
      </c>
    </row>
    <row r="69" spans="1:84" ht="15.75" thickBot="1" x14ac:dyDescent="0.3">
      <c r="A69" s="188" t="s">
        <v>221</v>
      </c>
      <c r="B69" s="151">
        <f>CC69</f>
        <v>10</v>
      </c>
      <c r="C69" s="90"/>
      <c r="D69" s="64"/>
      <c r="E69" s="64"/>
      <c r="F69" s="64"/>
      <c r="G69" s="64"/>
      <c r="H69" s="64">
        <f>MIN(C69:G69)</f>
        <v>0</v>
      </c>
      <c r="I69" s="64"/>
      <c r="J69" s="65"/>
      <c r="K69" s="65"/>
      <c r="L69" s="65"/>
      <c r="M69" s="65"/>
      <c r="N69" s="65">
        <f>MIN(J69:M69)</f>
        <v>0</v>
      </c>
      <c r="O69" s="65"/>
      <c r="P69" s="84"/>
      <c r="Q69" s="66"/>
      <c r="R69" s="84"/>
      <c r="S69" s="66"/>
      <c r="T69" s="75"/>
      <c r="U69" s="75"/>
      <c r="V69" s="166">
        <f>MAX(T69:U69)</f>
        <v>0</v>
      </c>
      <c r="W69" s="78"/>
      <c r="X69" s="78"/>
      <c r="Y69" s="78"/>
      <c r="Z69" s="78">
        <f>MIN(W69:Y69)</f>
        <v>0</v>
      </c>
      <c r="AA69" s="89"/>
      <c r="AB69" s="67"/>
      <c r="AC69" s="84"/>
      <c r="AD69" s="78"/>
      <c r="AE69" s="78"/>
      <c r="AF69" s="78"/>
      <c r="AG69" s="78"/>
      <c r="AH69" s="298">
        <f>MIN(AD69:AG69)</f>
        <v>0</v>
      </c>
      <c r="AI69" s="89"/>
      <c r="AJ69" s="84"/>
      <c r="AK69" s="66"/>
      <c r="AL69" s="84"/>
      <c r="AM69" s="84"/>
      <c r="AN69" s="84"/>
      <c r="AO69" s="66"/>
      <c r="AP69" s="84"/>
      <c r="AQ69" s="66"/>
      <c r="AR69" s="82"/>
      <c r="AS69" s="82"/>
      <c r="AT69" s="82"/>
      <c r="AU69" s="82"/>
      <c r="AV69" s="82"/>
      <c r="AW69" s="82">
        <f>MIN(AR69:AV69)</f>
        <v>0</v>
      </c>
      <c r="AX69" s="84">
        <v>10</v>
      </c>
      <c r="AY69" s="66"/>
      <c r="AZ69" s="66"/>
      <c r="BA69" s="84"/>
      <c r="BB69" s="66"/>
      <c r="BC69" s="84">
        <f>SUMPRODUCT(LARGE(BG69:BQ69,{1;2;3;4;5}))</f>
        <v>10</v>
      </c>
      <c r="BD69" s="66">
        <f>SUMPRODUCT(LARGE(BS69:CB69,{1;2;3;4;5}))</f>
        <v>0</v>
      </c>
      <c r="BE69" s="174">
        <f>SUM(I69,O69,AB69)</f>
        <v>0</v>
      </c>
      <c r="BF69" s="66">
        <f>SUM(BC69:BE69)</f>
        <v>10</v>
      </c>
      <c r="BG69" s="166">
        <f>P69</f>
        <v>0</v>
      </c>
      <c r="BH69" s="208">
        <f>R69</f>
        <v>0</v>
      </c>
      <c r="BI69" s="208">
        <f>V69</f>
        <v>0</v>
      </c>
      <c r="BJ69" s="166">
        <f>AC69</f>
        <v>0</v>
      </c>
      <c r="BK69" s="208">
        <f>AJ69</f>
        <v>0</v>
      </c>
      <c r="BL69" s="166">
        <f>AL69</f>
        <v>0</v>
      </c>
      <c r="BM69" s="166">
        <f>AM69</f>
        <v>0</v>
      </c>
      <c r="BN69" s="166">
        <f>AN69</f>
        <v>0</v>
      </c>
      <c r="BO69" s="208">
        <f>AP69</f>
        <v>0</v>
      </c>
      <c r="BP69" s="166">
        <f>AX69</f>
        <v>10</v>
      </c>
      <c r="BQ69" s="166">
        <f>BA69</f>
        <v>0</v>
      </c>
      <c r="BR69" s="208"/>
      <c r="BS69" s="168">
        <f>Q69</f>
        <v>0</v>
      </c>
      <c r="BT69" s="208">
        <f>S69</f>
        <v>0</v>
      </c>
      <c r="BU69" s="171">
        <f>AA69</f>
        <v>0</v>
      </c>
      <c r="BV69" s="168">
        <f>AI69</f>
        <v>0</v>
      </c>
      <c r="BW69" s="208">
        <f>AK69</f>
        <v>0</v>
      </c>
      <c r="BX69" s="168">
        <f>AO69</f>
        <v>0</v>
      </c>
      <c r="BY69" s="168">
        <f>AQ69</f>
        <v>0</v>
      </c>
      <c r="BZ69" s="208">
        <f>AY69</f>
        <v>0</v>
      </c>
      <c r="CA69" s="168">
        <f>AZ69</f>
        <v>0</v>
      </c>
      <c r="CB69" s="210">
        <f>BB69</f>
        <v>0</v>
      </c>
      <c r="CC69" s="153">
        <f>SUM(BG69:CB69,BE69)</f>
        <v>10</v>
      </c>
      <c r="CD69" s="200"/>
      <c r="CE69" s="168">
        <v>1</v>
      </c>
      <c r="CF69" s="175">
        <f>4-CD69</f>
        <v>4</v>
      </c>
    </row>
    <row r="70" spans="1:84" ht="15.75" thickBot="1" x14ac:dyDescent="0.3">
      <c r="A70" s="190" t="s">
        <v>376</v>
      </c>
      <c r="B70" s="151">
        <f>CC70</f>
        <v>9</v>
      </c>
      <c r="C70" s="90"/>
      <c r="D70" s="64"/>
      <c r="E70" s="64"/>
      <c r="F70" s="64"/>
      <c r="G70" s="64"/>
      <c r="H70" s="64">
        <f>MIN(C70:G70)</f>
        <v>0</v>
      </c>
      <c r="I70" s="64"/>
      <c r="J70" s="65"/>
      <c r="K70" s="65"/>
      <c r="L70" s="65"/>
      <c r="M70" s="65"/>
      <c r="N70" s="65">
        <f>MIN(J70:M70)</f>
        <v>0</v>
      </c>
      <c r="O70" s="65"/>
      <c r="P70" s="84"/>
      <c r="Q70" s="66"/>
      <c r="R70" s="84"/>
      <c r="S70" s="66"/>
      <c r="T70" s="75"/>
      <c r="U70" s="75"/>
      <c r="V70" s="166">
        <f>MAX(T70:U70)</f>
        <v>0</v>
      </c>
      <c r="W70" s="78"/>
      <c r="X70" s="78"/>
      <c r="Y70" s="78"/>
      <c r="Z70" s="78">
        <f>MIN(W70:Y70)</f>
        <v>0</v>
      </c>
      <c r="AA70" s="89"/>
      <c r="AB70" s="67"/>
      <c r="AC70" s="84"/>
      <c r="AD70" s="78"/>
      <c r="AE70" s="78"/>
      <c r="AF70" s="78"/>
      <c r="AG70" s="78"/>
      <c r="AH70" s="298">
        <f>MIN(AD70:AG70)</f>
        <v>0</v>
      </c>
      <c r="AI70" s="89"/>
      <c r="AJ70" s="84"/>
      <c r="AK70" s="66"/>
      <c r="AL70" s="84"/>
      <c r="AM70" s="84"/>
      <c r="AN70" s="84"/>
      <c r="AO70" s="66"/>
      <c r="AP70" s="84"/>
      <c r="AQ70" s="66"/>
      <c r="AR70" s="82"/>
      <c r="AS70" s="82"/>
      <c r="AT70" s="82"/>
      <c r="AU70" s="82"/>
      <c r="AV70" s="82"/>
      <c r="AW70" s="82">
        <f>MIN(AR70:AV70)</f>
        <v>0</v>
      </c>
      <c r="AX70" s="84">
        <v>9</v>
      </c>
      <c r="AY70" s="66"/>
      <c r="AZ70" s="66"/>
      <c r="BA70" s="84"/>
      <c r="BB70" s="66"/>
      <c r="BC70" s="84">
        <f>SUMPRODUCT(LARGE(BG70:BQ70,{1;2;3;4;5}))</f>
        <v>9</v>
      </c>
      <c r="BD70" s="66">
        <f>SUMPRODUCT(LARGE(BS70:CB70,{1;2;3;4;5}))</f>
        <v>0</v>
      </c>
      <c r="BE70" s="174">
        <f>SUM(I70,O70,AB70)</f>
        <v>0</v>
      </c>
      <c r="BF70" s="66">
        <f>SUM(BC70:BE70)</f>
        <v>9</v>
      </c>
      <c r="BG70" s="166">
        <f>P70</f>
        <v>0</v>
      </c>
      <c r="BH70" s="208">
        <f>R70</f>
        <v>0</v>
      </c>
      <c r="BI70" s="208">
        <f>V70</f>
        <v>0</v>
      </c>
      <c r="BJ70" s="166">
        <f>AC70</f>
        <v>0</v>
      </c>
      <c r="BK70" s="208">
        <f>AJ70</f>
        <v>0</v>
      </c>
      <c r="BL70" s="166">
        <f>AL70</f>
        <v>0</v>
      </c>
      <c r="BM70" s="166">
        <f>AM70</f>
        <v>0</v>
      </c>
      <c r="BN70" s="166">
        <f>AN70</f>
        <v>0</v>
      </c>
      <c r="BO70" s="208">
        <f>AP70</f>
        <v>0</v>
      </c>
      <c r="BP70" s="166">
        <f>AX70</f>
        <v>9</v>
      </c>
      <c r="BQ70" s="166">
        <f>BA70</f>
        <v>0</v>
      </c>
      <c r="BR70" s="208"/>
      <c r="BS70" s="168">
        <f>Q70</f>
        <v>0</v>
      </c>
      <c r="BT70" s="208">
        <f>S70</f>
        <v>0</v>
      </c>
      <c r="BU70" s="171">
        <f>AA70</f>
        <v>0</v>
      </c>
      <c r="BV70" s="168">
        <f>AI70</f>
        <v>0</v>
      </c>
      <c r="BW70" s="208">
        <f>AK70</f>
        <v>0</v>
      </c>
      <c r="BX70" s="168">
        <f>AO70</f>
        <v>0</v>
      </c>
      <c r="BY70" s="168">
        <f>AQ70</f>
        <v>0</v>
      </c>
      <c r="BZ70" s="208">
        <f>AY70</f>
        <v>0</v>
      </c>
      <c r="CA70" s="168">
        <f>AZ70</f>
        <v>0</v>
      </c>
      <c r="CB70" s="210">
        <f>BB70</f>
        <v>0</v>
      </c>
      <c r="CC70" s="153">
        <f>SUM(BG70:CB70,BE70)</f>
        <v>9</v>
      </c>
      <c r="CD70" s="200"/>
      <c r="CE70" s="168">
        <v>1</v>
      </c>
      <c r="CF70" s="175">
        <f>4-CD70</f>
        <v>4</v>
      </c>
    </row>
    <row r="71" spans="1:84" ht="15.75" thickBot="1" x14ac:dyDescent="0.3">
      <c r="A71" s="190" t="s">
        <v>174</v>
      </c>
      <c r="B71" s="151">
        <f>CC71</f>
        <v>0</v>
      </c>
      <c r="C71" s="90"/>
      <c r="D71" s="64"/>
      <c r="E71" s="64"/>
      <c r="F71" s="64"/>
      <c r="G71" s="64"/>
      <c r="H71" s="64">
        <f>MIN(C71:G71)</f>
        <v>0</v>
      </c>
      <c r="I71" s="64"/>
      <c r="J71" s="65"/>
      <c r="K71" s="65"/>
      <c r="L71" s="65"/>
      <c r="M71" s="65"/>
      <c r="N71" s="65">
        <f>MIN(J71:M71)</f>
        <v>0</v>
      </c>
      <c r="O71" s="65"/>
      <c r="P71" s="84"/>
      <c r="Q71" s="66"/>
      <c r="R71" s="84"/>
      <c r="S71" s="66"/>
      <c r="T71" s="75"/>
      <c r="U71" s="75"/>
      <c r="V71" s="166">
        <f>MAX(T71:U71)</f>
        <v>0</v>
      </c>
      <c r="W71" s="78"/>
      <c r="X71" s="78"/>
      <c r="Y71" s="78"/>
      <c r="Z71" s="78">
        <f>MIN(W71:Y71)</f>
        <v>0</v>
      </c>
      <c r="AA71" s="89"/>
      <c r="AB71" s="67"/>
      <c r="AC71" s="84"/>
      <c r="AD71" s="78"/>
      <c r="AE71" s="78"/>
      <c r="AF71" s="78"/>
      <c r="AG71" s="78"/>
      <c r="AH71" s="359">
        <f>MIN(AD71:AG71)</f>
        <v>0</v>
      </c>
      <c r="AI71" s="89"/>
      <c r="AJ71" s="84"/>
      <c r="AK71" s="66"/>
      <c r="AL71" s="84"/>
      <c r="AM71" s="84"/>
      <c r="AN71" s="84"/>
      <c r="AO71" s="66"/>
      <c r="AP71" s="84"/>
      <c r="AQ71" s="66"/>
      <c r="AR71" s="82"/>
      <c r="AS71" s="82"/>
      <c r="AT71" s="82"/>
      <c r="AU71" s="82"/>
      <c r="AV71" s="82"/>
      <c r="AW71" s="82">
        <f>MIN(AR71:AV71)</f>
        <v>0</v>
      </c>
      <c r="AX71" s="84"/>
      <c r="AY71" s="66"/>
      <c r="AZ71" s="66"/>
      <c r="BA71" s="84"/>
      <c r="BB71" s="66"/>
      <c r="BC71" s="84">
        <f>SUMPRODUCT(LARGE(BG71:BQ71,{1;2;3;4;5}))</f>
        <v>0</v>
      </c>
      <c r="BD71" s="66">
        <f>SUMPRODUCT(LARGE(BS71:CB71,{1;2;3;4;5}))</f>
        <v>0</v>
      </c>
      <c r="BE71" s="174">
        <f>SUM(I71,O71,AB71)</f>
        <v>0</v>
      </c>
      <c r="BF71" s="66">
        <f>SUM(BC71:BE71)</f>
        <v>0</v>
      </c>
      <c r="BG71" s="166">
        <f>P71</f>
        <v>0</v>
      </c>
      <c r="BH71" s="358">
        <f>R71</f>
        <v>0</v>
      </c>
      <c r="BI71" s="358">
        <f>V71</f>
        <v>0</v>
      </c>
      <c r="BJ71" s="166">
        <f>AC71</f>
        <v>0</v>
      </c>
      <c r="BK71" s="358">
        <f>AJ71</f>
        <v>0</v>
      </c>
      <c r="BL71" s="166">
        <f>AL71</f>
        <v>0</v>
      </c>
      <c r="BM71" s="166">
        <f>AM71</f>
        <v>0</v>
      </c>
      <c r="BN71" s="166">
        <f>AN71</f>
        <v>0</v>
      </c>
      <c r="BO71" s="358">
        <f>AP71</f>
        <v>0</v>
      </c>
      <c r="BP71" s="166">
        <f>AX71</f>
        <v>0</v>
      </c>
      <c r="BQ71" s="166">
        <f>BA71</f>
        <v>0</v>
      </c>
      <c r="BR71" s="358"/>
      <c r="BS71" s="168">
        <f>Q71</f>
        <v>0</v>
      </c>
      <c r="BT71" s="358">
        <f>S71</f>
        <v>0</v>
      </c>
      <c r="BU71" s="171">
        <f>AA71</f>
        <v>0</v>
      </c>
      <c r="BV71" s="168">
        <f>AI71</f>
        <v>0</v>
      </c>
      <c r="BW71" s="358">
        <f>AK71</f>
        <v>0</v>
      </c>
      <c r="BX71" s="168">
        <f>AO71</f>
        <v>0</v>
      </c>
      <c r="BY71" s="168">
        <f>AQ71</f>
        <v>0</v>
      </c>
      <c r="BZ71" s="358">
        <f>AY71</f>
        <v>0</v>
      </c>
      <c r="CA71" s="168">
        <f>AZ71</f>
        <v>0</v>
      </c>
      <c r="CB71" s="357">
        <f>BB71</f>
        <v>0</v>
      </c>
      <c r="CC71" s="153">
        <f>SUM(BG71:CB71,BE71)</f>
        <v>0</v>
      </c>
      <c r="CD71" s="356"/>
      <c r="CE71" s="168"/>
      <c r="CF71" s="175">
        <f>4-CD71</f>
        <v>4</v>
      </c>
    </row>
    <row r="72" spans="1:84" ht="15.75" thickBot="1" x14ac:dyDescent="0.3">
      <c r="A72" s="190" t="s">
        <v>226</v>
      </c>
      <c r="B72" s="151">
        <f>BF72</f>
        <v>0</v>
      </c>
      <c r="C72" s="90"/>
      <c r="D72" s="64"/>
      <c r="E72" s="64"/>
      <c r="F72" s="64"/>
      <c r="G72" s="64"/>
      <c r="H72" s="64">
        <f>MIN(C72:G72)</f>
        <v>0</v>
      </c>
      <c r="I72" s="64"/>
      <c r="J72" s="65"/>
      <c r="K72" s="65"/>
      <c r="L72" s="65"/>
      <c r="M72" s="65"/>
      <c r="N72" s="65">
        <f>MIN(J72:M72)</f>
        <v>0</v>
      </c>
      <c r="O72" s="65"/>
      <c r="P72" s="84"/>
      <c r="Q72" s="66"/>
      <c r="R72" s="84"/>
      <c r="S72" s="66"/>
      <c r="T72" s="75"/>
      <c r="U72" s="75"/>
      <c r="V72" s="166">
        <f>MAX(T72:U72)</f>
        <v>0</v>
      </c>
      <c r="W72" s="78"/>
      <c r="X72" s="78"/>
      <c r="Y72" s="78"/>
      <c r="Z72" s="78">
        <f>MIN(W72:Y72)</f>
        <v>0</v>
      </c>
      <c r="AA72" s="89"/>
      <c r="AB72" s="67"/>
      <c r="AC72" s="84"/>
      <c r="AD72" s="78"/>
      <c r="AE72" s="78"/>
      <c r="AF72" s="78"/>
      <c r="AG72" s="78"/>
      <c r="AH72" s="298">
        <f>MIN(AD72:AG72)</f>
        <v>0</v>
      </c>
      <c r="AI72" s="89"/>
      <c r="AJ72" s="84"/>
      <c r="AK72" s="66"/>
      <c r="AL72" s="84"/>
      <c r="AM72" s="84"/>
      <c r="AN72" s="84"/>
      <c r="AO72" s="66"/>
      <c r="AP72" s="84"/>
      <c r="AQ72" s="66"/>
      <c r="AR72" s="82"/>
      <c r="AS72" s="82"/>
      <c r="AT72" s="82"/>
      <c r="AU72" s="82"/>
      <c r="AV72" s="82"/>
      <c r="AW72" s="82">
        <f>MIN(AR72:AV72)</f>
        <v>0</v>
      </c>
      <c r="AX72" s="84"/>
      <c r="AY72" s="66"/>
      <c r="AZ72" s="66"/>
      <c r="BA72" s="84"/>
      <c r="BB72" s="66"/>
      <c r="BC72" s="84">
        <f>SUMPRODUCT(LARGE(BG72:BQ72,{1;2;3;4;5}))</f>
        <v>0</v>
      </c>
      <c r="BD72" s="66">
        <f>SUMPRODUCT(LARGE(BS72:CB72,{1;2;3;4;5}))</f>
        <v>0</v>
      </c>
      <c r="BE72" s="174">
        <f>SUM(I72,O72,AB72)</f>
        <v>0</v>
      </c>
      <c r="BF72" s="66">
        <f>SUM(BC72:BE72)</f>
        <v>0</v>
      </c>
      <c r="BG72" s="166">
        <f>P72</f>
        <v>0</v>
      </c>
      <c r="BH72" s="208">
        <f>R72</f>
        <v>0</v>
      </c>
      <c r="BI72" s="208">
        <f>V72</f>
        <v>0</v>
      </c>
      <c r="BJ72" s="166">
        <f>AC72</f>
        <v>0</v>
      </c>
      <c r="BK72" s="208">
        <f>AJ72</f>
        <v>0</v>
      </c>
      <c r="BL72" s="166">
        <f>AL72</f>
        <v>0</v>
      </c>
      <c r="BM72" s="166">
        <f>AM72</f>
        <v>0</v>
      </c>
      <c r="BN72" s="166">
        <f>AN72</f>
        <v>0</v>
      </c>
      <c r="BO72" s="208">
        <f>AP72</f>
        <v>0</v>
      </c>
      <c r="BP72" s="166">
        <f>AX72</f>
        <v>0</v>
      </c>
      <c r="BQ72" s="166">
        <f>BA72</f>
        <v>0</v>
      </c>
      <c r="BR72" s="208"/>
      <c r="BS72" s="168">
        <f>Q72</f>
        <v>0</v>
      </c>
      <c r="BT72" s="208">
        <f>S72</f>
        <v>0</v>
      </c>
      <c r="BU72" s="171">
        <f>AA72</f>
        <v>0</v>
      </c>
      <c r="BV72" s="168">
        <f>AI72</f>
        <v>0</v>
      </c>
      <c r="BW72" s="208">
        <f>AK72</f>
        <v>0</v>
      </c>
      <c r="BX72" s="168">
        <f>AO72</f>
        <v>0</v>
      </c>
      <c r="BY72" s="168">
        <f>AQ72</f>
        <v>0</v>
      </c>
      <c r="BZ72" s="208">
        <f>AY72</f>
        <v>0</v>
      </c>
      <c r="CA72" s="168">
        <f>AZ72</f>
        <v>0</v>
      </c>
      <c r="CB72" s="210">
        <f>BB72</f>
        <v>0</v>
      </c>
      <c r="CC72" s="153">
        <f>SUM(BG72:CB72,BE72)</f>
        <v>0</v>
      </c>
      <c r="CD72" s="200"/>
      <c r="CE72" s="168"/>
      <c r="CF72" s="175">
        <f>4-CD72</f>
        <v>4</v>
      </c>
    </row>
    <row r="73" spans="1:84" ht="15.75" thickBot="1" x14ac:dyDescent="0.3">
      <c r="A73" s="190" t="s">
        <v>180</v>
      </c>
      <c r="B73" s="151">
        <f>CC73</f>
        <v>0</v>
      </c>
      <c r="C73" s="90"/>
      <c r="D73" s="64"/>
      <c r="E73" s="64"/>
      <c r="F73" s="64"/>
      <c r="G73" s="64"/>
      <c r="H73" s="64">
        <f>MIN(C73:G73)</f>
        <v>0</v>
      </c>
      <c r="I73" s="64"/>
      <c r="J73" s="65"/>
      <c r="K73" s="65"/>
      <c r="L73" s="65"/>
      <c r="M73" s="65"/>
      <c r="N73" s="65">
        <f>MIN(J73:M73)</f>
        <v>0</v>
      </c>
      <c r="O73" s="65"/>
      <c r="P73" s="84"/>
      <c r="Q73" s="66"/>
      <c r="R73" s="84"/>
      <c r="S73" s="66"/>
      <c r="T73" s="75"/>
      <c r="U73" s="75"/>
      <c r="V73" s="166">
        <f>MAX(T73:U73)</f>
        <v>0</v>
      </c>
      <c r="W73" s="78"/>
      <c r="X73" s="78"/>
      <c r="Y73" s="78"/>
      <c r="Z73" s="78">
        <f>MIN(W73:Y73)</f>
        <v>0</v>
      </c>
      <c r="AA73" s="89"/>
      <c r="AB73" s="67"/>
      <c r="AC73" s="84"/>
      <c r="AD73" s="78"/>
      <c r="AE73" s="78"/>
      <c r="AF73" s="78"/>
      <c r="AG73" s="78"/>
      <c r="AH73" s="333">
        <f>MIN(AD73:AG73)</f>
        <v>0</v>
      </c>
      <c r="AI73" s="89"/>
      <c r="AJ73" s="84"/>
      <c r="AK73" s="66"/>
      <c r="AL73" s="84"/>
      <c r="AM73" s="84"/>
      <c r="AN73" s="84"/>
      <c r="AO73" s="66"/>
      <c r="AP73" s="84"/>
      <c r="AQ73" s="66"/>
      <c r="AR73" s="82"/>
      <c r="AS73" s="82"/>
      <c r="AT73" s="82"/>
      <c r="AU73" s="82"/>
      <c r="AV73" s="82"/>
      <c r="AW73" s="82">
        <f>MIN(AR73:AV73)</f>
        <v>0</v>
      </c>
      <c r="AX73" s="84"/>
      <c r="AY73" s="66"/>
      <c r="AZ73" s="66"/>
      <c r="BA73" s="84"/>
      <c r="BB73" s="66"/>
      <c r="BC73" s="84">
        <f>SUMPRODUCT(LARGE(BG73:BQ73,{1;2;3;4;5}))</f>
        <v>0</v>
      </c>
      <c r="BD73" s="66">
        <f>SUMPRODUCT(LARGE(BS73:CB73,{1;2;3;4;5}))</f>
        <v>0</v>
      </c>
      <c r="BE73" s="174">
        <f>SUM(I73,O73,AB73)</f>
        <v>0</v>
      </c>
      <c r="BF73" s="66">
        <f>SUM(BC73:BE73)</f>
        <v>0</v>
      </c>
      <c r="BG73" s="166">
        <f>P73</f>
        <v>0</v>
      </c>
      <c r="BH73" s="332">
        <f>R73</f>
        <v>0</v>
      </c>
      <c r="BI73" s="332">
        <f>V73</f>
        <v>0</v>
      </c>
      <c r="BJ73" s="166">
        <f>AC73</f>
        <v>0</v>
      </c>
      <c r="BK73" s="332">
        <f>AJ73</f>
        <v>0</v>
      </c>
      <c r="BL73" s="166">
        <f>AL73</f>
        <v>0</v>
      </c>
      <c r="BM73" s="166">
        <f>AM73</f>
        <v>0</v>
      </c>
      <c r="BN73" s="166">
        <f>AN73</f>
        <v>0</v>
      </c>
      <c r="BO73" s="332">
        <f>AP73</f>
        <v>0</v>
      </c>
      <c r="BP73" s="166">
        <f>AX73</f>
        <v>0</v>
      </c>
      <c r="BQ73" s="166">
        <f>BA73</f>
        <v>0</v>
      </c>
      <c r="BR73" s="332"/>
      <c r="BS73" s="168">
        <f>Q73</f>
        <v>0</v>
      </c>
      <c r="BT73" s="332">
        <f>S73</f>
        <v>0</v>
      </c>
      <c r="BU73" s="171">
        <f>AA73</f>
        <v>0</v>
      </c>
      <c r="BV73" s="168">
        <f>AI73</f>
        <v>0</v>
      </c>
      <c r="BW73" s="332">
        <f>AK73</f>
        <v>0</v>
      </c>
      <c r="BX73" s="168">
        <f>AO73</f>
        <v>0</v>
      </c>
      <c r="BY73" s="168">
        <f>AQ73</f>
        <v>0</v>
      </c>
      <c r="BZ73" s="332">
        <f>AY73</f>
        <v>0</v>
      </c>
      <c r="CA73" s="168">
        <f>AZ73</f>
        <v>0</v>
      </c>
      <c r="CB73" s="331">
        <f>BB73</f>
        <v>0</v>
      </c>
      <c r="CC73" s="153">
        <f>SUM(BG73:CB73,BE73)</f>
        <v>0</v>
      </c>
      <c r="CD73" s="330"/>
      <c r="CE73" s="168"/>
      <c r="CF73" s="175">
        <f>4-CD73</f>
        <v>4</v>
      </c>
    </row>
    <row r="74" spans="1:84" ht="15.75" thickBot="1" x14ac:dyDescent="0.3">
      <c r="A74" s="190" t="s">
        <v>224</v>
      </c>
      <c r="B74" s="151">
        <f>BF74</f>
        <v>0</v>
      </c>
      <c r="C74" s="90"/>
      <c r="D74" s="64"/>
      <c r="E74" s="64"/>
      <c r="F74" s="64"/>
      <c r="G74" s="64"/>
      <c r="H74" s="64">
        <f>MIN(C74:G74)</f>
        <v>0</v>
      </c>
      <c r="I74" s="64"/>
      <c r="J74" s="65"/>
      <c r="K74" s="65"/>
      <c r="L74" s="65"/>
      <c r="M74" s="65"/>
      <c r="N74" s="65">
        <f>MIN(J74:M74)</f>
        <v>0</v>
      </c>
      <c r="O74" s="65"/>
      <c r="P74" s="84"/>
      <c r="Q74" s="66"/>
      <c r="R74" s="84"/>
      <c r="S74" s="66"/>
      <c r="T74" s="75"/>
      <c r="U74" s="75"/>
      <c r="V74" s="166">
        <f>MAX(T74:U74)</f>
        <v>0</v>
      </c>
      <c r="W74" s="78"/>
      <c r="X74" s="78"/>
      <c r="Y74" s="78"/>
      <c r="Z74" s="78">
        <f>MIN(W74:Y74)</f>
        <v>0</v>
      </c>
      <c r="AA74" s="89"/>
      <c r="AB74" s="67"/>
      <c r="AC74" s="84"/>
      <c r="AD74" s="78"/>
      <c r="AE74" s="78"/>
      <c r="AF74" s="78"/>
      <c r="AG74" s="78"/>
      <c r="AH74" s="298">
        <f>MIN(AD74:AG74)</f>
        <v>0</v>
      </c>
      <c r="AI74" s="89"/>
      <c r="AJ74" s="84"/>
      <c r="AK74" s="66"/>
      <c r="AL74" s="84"/>
      <c r="AM74" s="84"/>
      <c r="AN74" s="84"/>
      <c r="AO74" s="66"/>
      <c r="AP74" s="84"/>
      <c r="AQ74" s="66"/>
      <c r="AR74" s="82"/>
      <c r="AS74" s="82"/>
      <c r="AT74" s="82"/>
      <c r="AU74" s="82"/>
      <c r="AV74" s="82"/>
      <c r="AW74" s="82">
        <f>MIN(AR74:AV74)</f>
        <v>0</v>
      </c>
      <c r="AX74" s="84"/>
      <c r="AY74" s="66"/>
      <c r="AZ74" s="66"/>
      <c r="BA74" s="84"/>
      <c r="BB74" s="66"/>
      <c r="BC74" s="84">
        <f>SUMPRODUCT(LARGE(BG74:BQ74,{1;2;3;4;5}))</f>
        <v>0</v>
      </c>
      <c r="BD74" s="66">
        <f>SUMPRODUCT(LARGE(BS74:CB74,{1;2;3;4;5}))</f>
        <v>0</v>
      </c>
      <c r="BE74" s="174">
        <f>SUM(I74,O74,AB74)</f>
        <v>0</v>
      </c>
      <c r="BF74" s="66">
        <f>SUM(BC74:BE74)</f>
        <v>0</v>
      </c>
      <c r="BG74" s="166">
        <f>P74</f>
        <v>0</v>
      </c>
      <c r="BH74" s="208">
        <f>R74</f>
        <v>0</v>
      </c>
      <c r="BI74" s="351">
        <f>V74</f>
        <v>0</v>
      </c>
      <c r="BJ74" s="166">
        <f>AC74</f>
        <v>0</v>
      </c>
      <c r="BK74" s="208">
        <f>AJ74</f>
        <v>0</v>
      </c>
      <c r="BL74" s="166">
        <f>AL74</f>
        <v>0</v>
      </c>
      <c r="BM74" s="166">
        <f>AM74</f>
        <v>0</v>
      </c>
      <c r="BN74" s="166">
        <f>AN74</f>
        <v>0</v>
      </c>
      <c r="BO74" s="208">
        <f>AP74</f>
        <v>0</v>
      </c>
      <c r="BP74" s="166">
        <f>AX74</f>
        <v>0</v>
      </c>
      <c r="BQ74" s="166">
        <f>BA74</f>
        <v>0</v>
      </c>
      <c r="BR74" s="208"/>
      <c r="BS74" s="168">
        <f>Q74</f>
        <v>0</v>
      </c>
      <c r="BT74" s="208">
        <f>S74</f>
        <v>0</v>
      </c>
      <c r="BU74" s="171">
        <f>AA74</f>
        <v>0</v>
      </c>
      <c r="BV74" s="168">
        <f>AI74</f>
        <v>0</v>
      </c>
      <c r="BW74" s="208">
        <f>AK74</f>
        <v>0</v>
      </c>
      <c r="BX74" s="168">
        <f>AO74</f>
        <v>0</v>
      </c>
      <c r="BY74" s="168">
        <f>AQ74</f>
        <v>0</v>
      </c>
      <c r="BZ74" s="208">
        <f>AY74</f>
        <v>0</v>
      </c>
      <c r="CA74" s="168">
        <f>AZ74</f>
        <v>0</v>
      </c>
      <c r="CB74" s="210">
        <f>BB74</f>
        <v>0</v>
      </c>
      <c r="CC74" s="153">
        <f>SUM(BG74:CB74,BE74)</f>
        <v>0</v>
      </c>
      <c r="CD74" s="200"/>
      <c r="CE74" s="168"/>
      <c r="CF74" s="175">
        <f>4-CD74</f>
        <v>4</v>
      </c>
    </row>
    <row r="75" spans="1:84" ht="15.75" thickBot="1" x14ac:dyDescent="0.3">
      <c r="A75" s="190" t="s">
        <v>182</v>
      </c>
      <c r="B75" s="151">
        <f>CC75</f>
        <v>0</v>
      </c>
      <c r="C75" s="90"/>
      <c r="D75" s="64"/>
      <c r="E75" s="64"/>
      <c r="F75" s="64"/>
      <c r="G75" s="64"/>
      <c r="H75" s="64">
        <f>MIN(C75:G75)</f>
        <v>0</v>
      </c>
      <c r="I75" s="64"/>
      <c r="J75" s="65"/>
      <c r="K75" s="65"/>
      <c r="L75" s="65"/>
      <c r="M75" s="65"/>
      <c r="N75" s="65">
        <f>MIN(J75:M75)</f>
        <v>0</v>
      </c>
      <c r="O75" s="65"/>
      <c r="P75" s="84"/>
      <c r="Q75" s="66"/>
      <c r="R75" s="84"/>
      <c r="S75" s="66"/>
      <c r="T75" s="75"/>
      <c r="U75" s="75"/>
      <c r="V75" s="166">
        <f>MAX(T75:U75)</f>
        <v>0</v>
      </c>
      <c r="W75" s="78"/>
      <c r="X75" s="78"/>
      <c r="Y75" s="78"/>
      <c r="Z75" s="78">
        <f>MIN(W75:Y75)</f>
        <v>0</v>
      </c>
      <c r="AA75" s="89"/>
      <c r="AB75" s="67"/>
      <c r="AC75" s="84"/>
      <c r="AD75" s="78"/>
      <c r="AE75" s="78"/>
      <c r="AF75" s="78"/>
      <c r="AG75" s="78"/>
      <c r="AH75" s="298">
        <f>MIN(AD75:AG75)</f>
        <v>0</v>
      </c>
      <c r="AI75" s="89"/>
      <c r="AJ75" s="84"/>
      <c r="AK75" s="66"/>
      <c r="AL75" s="84"/>
      <c r="AM75" s="84"/>
      <c r="AN75" s="84"/>
      <c r="AO75" s="66"/>
      <c r="AP75" s="84"/>
      <c r="AQ75" s="66"/>
      <c r="AR75" s="82"/>
      <c r="AS75" s="82"/>
      <c r="AT75" s="82"/>
      <c r="AU75" s="82"/>
      <c r="AV75" s="82"/>
      <c r="AW75" s="82">
        <f>MIN(AR75:AV75)</f>
        <v>0</v>
      </c>
      <c r="AX75" s="84"/>
      <c r="AY75" s="66"/>
      <c r="AZ75" s="66"/>
      <c r="BA75" s="84"/>
      <c r="BB75" s="66"/>
      <c r="BC75" s="84">
        <f>SUMPRODUCT(LARGE(BG75:BQ75,{1;2;3;4;5}))</f>
        <v>0</v>
      </c>
      <c r="BD75" s="66">
        <f>SUMPRODUCT(LARGE(BS75:CB75,{1;2;3;4;5}))</f>
        <v>0</v>
      </c>
      <c r="BE75" s="174">
        <f>SUM(I75,O75,AB75)</f>
        <v>0</v>
      </c>
      <c r="BF75" s="66">
        <f>SUM(BC75:BE75)</f>
        <v>0</v>
      </c>
      <c r="BG75" s="166">
        <f>P75</f>
        <v>0</v>
      </c>
      <c r="BH75" s="274">
        <f>R75</f>
        <v>0</v>
      </c>
      <c r="BI75" s="274">
        <f>V75</f>
        <v>0</v>
      </c>
      <c r="BJ75" s="166">
        <f>AC75</f>
        <v>0</v>
      </c>
      <c r="BK75" s="274">
        <f>AJ75</f>
        <v>0</v>
      </c>
      <c r="BL75" s="166">
        <f>AL75</f>
        <v>0</v>
      </c>
      <c r="BM75" s="166">
        <f>AM75</f>
        <v>0</v>
      </c>
      <c r="BN75" s="166">
        <f>AN75</f>
        <v>0</v>
      </c>
      <c r="BO75" s="274">
        <f>AP75</f>
        <v>0</v>
      </c>
      <c r="BP75" s="166">
        <f>AX75</f>
        <v>0</v>
      </c>
      <c r="BQ75" s="166">
        <f>BA75</f>
        <v>0</v>
      </c>
      <c r="BR75" s="274"/>
      <c r="BS75" s="168">
        <f>Q75</f>
        <v>0</v>
      </c>
      <c r="BT75" s="274">
        <f>S75</f>
        <v>0</v>
      </c>
      <c r="BU75" s="171">
        <f>AA75</f>
        <v>0</v>
      </c>
      <c r="BV75" s="168">
        <f>AI75</f>
        <v>0</v>
      </c>
      <c r="BW75" s="274">
        <f>AK75</f>
        <v>0</v>
      </c>
      <c r="BX75" s="168">
        <f>AO75</f>
        <v>0</v>
      </c>
      <c r="BY75" s="168">
        <f>AQ75</f>
        <v>0</v>
      </c>
      <c r="BZ75" s="274">
        <f>AY75</f>
        <v>0</v>
      </c>
      <c r="CA75" s="168">
        <f>AZ75</f>
        <v>0</v>
      </c>
      <c r="CB75" s="273">
        <f>BB75</f>
        <v>0</v>
      </c>
      <c r="CC75" s="153">
        <f>SUM(BG75:CB75,BE75)</f>
        <v>0</v>
      </c>
      <c r="CD75" s="272"/>
      <c r="CE75" s="168"/>
      <c r="CF75" s="175">
        <f>4-CD75</f>
        <v>4</v>
      </c>
    </row>
    <row r="76" spans="1:84" ht="15.75" thickBot="1" x14ac:dyDescent="0.3">
      <c r="A76" s="190" t="s">
        <v>229</v>
      </c>
      <c r="B76" s="151">
        <f>CC76</f>
        <v>0</v>
      </c>
      <c r="C76" s="90"/>
      <c r="D76" s="64"/>
      <c r="E76" s="64"/>
      <c r="F76" s="64"/>
      <c r="G76" s="64"/>
      <c r="H76" s="64">
        <f>MIN(C76:G76)</f>
        <v>0</v>
      </c>
      <c r="I76" s="64"/>
      <c r="J76" s="65"/>
      <c r="K76" s="65"/>
      <c r="L76" s="65"/>
      <c r="M76" s="65"/>
      <c r="N76" s="65">
        <f>MIN(J76:M76)</f>
        <v>0</v>
      </c>
      <c r="O76" s="65"/>
      <c r="P76" s="84"/>
      <c r="Q76" s="66"/>
      <c r="R76" s="84"/>
      <c r="S76" s="66"/>
      <c r="T76" s="75"/>
      <c r="U76" s="75"/>
      <c r="V76" s="166">
        <f>MAX(T76:U76)</f>
        <v>0</v>
      </c>
      <c r="W76" s="78"/>
      <c r="X76" s="78"/>
      <c r="Y76" s="78"/>
      <c r="Z76" s="78">
        <f>MIN(W76:Y76)</f>
        <v>0</v>
      </c>
      <c r="AA76" s="89"/>
      <c r="AB76" s="67"/>
      <c r="AC76" s="84"/>
      <c r="AD76" s="78"/>
      <c r="AE76" s="78"/>
      <c r="AF76" s="78"/>
      <c r="AG76" s="78"/>
      <c r="AH76" s="339">
        <f>MIN(AD76:AG76)</f>
        <v>0</v>
      </c>
      <c r="AI76" s="89"/>
      <c r="AJ76" s="84"/>
      <c r="AK76" s="66"/>
      <c r="AL76" s="84"/>
      <c r="AM76" s="84"/>
      <c r="AN76" s="84"/>
      <c r="AO76" s="66"/>
      <c r="AP76" s="84"/>
      <c r="AQ76" s="66"/>
      <c r="AR76" s="82"/>
      <c r="AS76" s="82"/>
      <c r="AT76" s="82"/>
      <c r="AU76" s="82"/>
      <c r="AV76" s="82"/>
      <c r="AW76" s="82">
        <f>MIN(AR76:AV76)</f>
        <v>0</v>
      </c>
      <c r="AX76" s="84"/>
      <c r="AY76" s="66"/>
      <c r="AZ76" s="66"/>
      <c r="BA76" s="84"/>
      <c r="BB76" s="66"/>
      <c r="BC76" s="84">
        <f>SUMPRODUCT(LARGE(BG76:BQ76,{1;2;3;4;5}))</f>
        <v>0</v>
      </c>
      <c r="BD76" s="66">
        <f>SUMPRODUCT(LARGE(BS76:CB76,{1;2;3;4;5}))</f>
        <v>0</v>
      </c>
      <c r="BE76" s="174">
        <f>SUM(I76,O76,AB76)</f>
        <v>0</v>
      </c>
      <c r="BF76" s="66">
        <f>SUM(BC76:BE76)</f>
        <v>0</v>
      </c>
      <c r="BG76" s="166">
        <f>P76</f>
        <v>0</v>
      </c>
      <c r="BH76" s="338">
        <f>R76</f>
        <v>0</v>
      </c>
      <c r="BI76" s="338">
        <f>V76</f>
        <v>0</v>
      </c>
      <c r="BJ76" s="166">
        <f>AC76</f>
        <v>0</v>
      </c>
      <c r="BK76" s="338">
        <f>AJ76</f>
        <v>0</v>
      </c>
      <c r="BL76" s="166">
        <f>AL76</f>
        <v>0</v>
      </c>
      <c r="BM76" s="166">
        <f>AM76</f>
        <v>0</v>
      </c>
      <c r="BN76" s="166">
        <f>AN76</f>
        <v>0</v>
      </c>
      <c r="BO76" s="338">
        <f>AP76</f>
        <v>0</v>
      </c>
      <c r="BP76" s="166">
        <f>AX76</f>
        <v>0</v>
      </c>
      <c r="BQ76" s="166">
        <f>BA76</f>
        <v>0</v>
      </c>
      <c r="BR76" s="338"/>
      <c r="BS76" s="168">
        <f>Q76</f>
        <v>0</v>
      </c>
      <c r="BT76" s="338">
        <f>S76</f>
        <v>0</v>
      </c>
      <c r="BU76" s="171">
        <f>AA76</f>
        <v>0</v>
      </c>
      <c r="BV76" s="168">
        <f>AI76</f>
        <v>0</v>
      </c>
      <c r="BW76" s="338">
        <f>AK76</f>
        <v>0</v>
      </c>
      <c r="BX76" s="168">
        <f>AO76</f>
        <v>0</v>
      </c>
      <c r="BY76" s="168">
        <f>AQ76</f>
        <v>0</v>
      </c>
      <c r="BZ76" s="338">
        <f>AY76</f>
        <v>0</v>
      </c>
      <c r="CA76" s="168">
        <f>AZ76</f>
        <v>0</v>
      </c>
      <c r="CB76" s="341">
        <f>BB76</f>
        <v>0</v>
      </c>
      <c r="CC76" s="153">
        <f>SUM(BG76:CB76,BE76)</f>
        <v>0</v>
      </c>
      <c r="CD76" s="340"/>
      <c r="CE76" s="168"/>
      <c r="CF76" s="175">
        <f>4-CD76</f>
        <v>4</v>
      </c>
    </row>
    <row r="77" spans="1:84" ht="15.75" thickBot="1" x14ac:dyDescent="0.3">
      <c r="A77" s="189" t="s">
        <v>139</v>
      </c>
      <c r="B77" s="152">
        <f>CC77</f>
        <v>0</v>
      </c>
      <c r="C77" s="92"/>
      <c r="D77" s="68"/>
      <c r="E77" s="68"/>
      <c r="F77" s="68"/>
      <c r="G77" s="68"/>
      <c r="H77" s="68">
        <f>MIN(C77:G77)</f>
        <v>0</v>
      </c>
      <c r="I77" s="68"/>
      <c r="J77" s="69"/>
      <c r="K77" s="69"/>
      <c r="L77" s="69"/>
      <c r="M77" s="69"/>
      <c r="N77" s="69">
        <f>MIN(J77:M77)</f>
        <v>0</v>
      </c>
      <c r="O77" s="69"/>
      <c r="P77" s="85"/>
      <c r="Q77" s="70"/>
      <c r="R77" s="85"/>
      <c r="S77" s="70"/>
      <c r="T77" s="76"/>
      <c r="U77" s="76"/>
      <c r="V77" s="166">
        <f>MAX(T77:U77)</f>
        <v>0</v>
      </c>
      <c r="W77" s="79"/>
      <c r="X77" s="79"/>
      <c r="Y77" s="79"/>
      <c r="Z77" s="79">
        <f>MIN(W77:Y77)</f>
        <v>0</v>
      </c>
      <c r="AA77" s="93"/>
      <c r="AB77" s="71"/>
      <c r="AC77" s="85"/>
      <c r="AD77" s="79"/>
      <c r="AE77" s="79"/>
      <c r="AF77" s="79"/>
      <c r="AG77" s="79"/>
      <c r="AH77" s="298">
        <f>MIN(AD77:AG77)</f>
        <v>0</v>
      </c>
      <c r="AI77" s="93"/>
      <c r="AJ77" s="85"/>
      <c r="AK77" s="70"/>
      <c r="AL77" s="85"/>
      <c r="AM77" s="85"/>
      <c r="AN77" s="85"/>
      <c r="AO77" s="70"/>
      <c r="AP77" s="85"/>
      <c r="AQ77" s="70"/>
      <c r="AR77" s="83"/>
      <c r="AS77" s="83"/>
      <c r="AT77" s="83"/>
      <c r="AU77" s="83"/>
      <c r="AV77" s="83"/>
      <c r="AW77" s="83">
        <f>MIN(AR77:AV77)</f>
        <v>0</v>
      </c>
      <c r="AX77" s="85"/>
      <c r="AY77" s="70"/>
      <c r="AZ77" s="70"/>
      <c r="BA77" s="85"/>
      <c r="BB77" s="70"/>
      <c r="BC77" s="85">
        <f>SUMPRODUCT(LARGE(BG77:BQ77,{1;2;3;4;5}))</f>
        <v>0</v>
      </c>
      <c r="BD77" s="70">
        <f>SUMPRODUCT(LARGE(BS77:CB77,{1;2;3;4;5}))</f>
        <v>0</v>
      </c>
      <c r="BE77" s="174">
        <f>SUM(I77,O77,AB77)</f>
        <v>0</v>
      </c>
      <c r="BF77" s="70">
        <f>SUM(BC77:BE77)</f>
        <v>0</v>
      </c>
      <c r="BG77" s="166">
        <f>P77</f>
        <v>0</v>
      </c>
      <c r="BH77" s="208">
        <f>R77</f>
        <v>0</v>
      </c>
      <c r="BI77" s="208">
        <f>V77</f>
        <v>0</v>
      </c>
      <c r="BJ77" s="166">
        <f>AC77</f>
        <v>0</v>
      </c>
      <c r="BK77" s="208">
        <f>AJ77</f>
        <v>0</v>
      </c>
      <c r="BL77" s="166">
        <f>AL77</f>
        <v>0</v>
      </c>
      <c r="BM77" s="166">
        <f>AM77</f>
        <v>0</v>
      </c>
      <c r="BN77" s="166">
        <f>AN77</f>
        <v>0</v>
      </c>
      <c r="BO77" s="208">
        <f>AP77</f>
        <v>0</v>
      </c>
      <c r="BP77" s="166">
        <f>AX77</f>
        <v>0</v>
      </c>
      <c r="BQ77" s="166">
        <f>BA77</f>
        <v>0</v>
      </c>
      <c r="BR77" s="208"/>
      <c r="BS77" s="168">
        <f>Q77</f>
        <v>0</v>
      </c>
      <c r="BT77" s="208">
        <f>S77</f>
        <v>0</v>
      </c>
      <c r="BU77" s="171">
        <f>AA77</f>
        <v>0</v>
      </c>
      <c r="BV77" s="168">
        <f>AI77</f>
        <v>0</v>
      </c>
      <c r="BW77" s="208">
        <f>AK77</f>
        <v>0</v>
      </c>
      <c r="BX77" s="168">
        <f>AO77</f>
        <v>0</v>
      </c>
      <c r="BY77" s="168">
        <f>AQ77</f>
        <v>0</v>
      </c>
      <c r="BZ77" s="208">
        <f>AY77</f>
        <v>0</v>
      </c>
      <c r="CA77" s="168">
        <f>AZ77</f>
        <v>0</v>
      </c>
      <c r="CB77" s="210">
        <f>BB77</f>
        <v>0</v>
      </c>
      <c r="CC77" s="153">
        <f>SUM(BG77:CB77,BE77)</f>
        <v>0</v>
      </c>
      <c r="CD77" s="200"/>
      <c r="CE77" s="168"/>
      <c r="CF77" s="175">
        <f>4-CD77</f>
        <v>4</v>
      </c>
    </row>
  </sheetData>
  <sortState ref="A3:CF70">
    <sortCondition descending="1" ref="B3:B70"/>
  </sortState>
  <mergeCells count="56">
    <mergeCell ref="CC1:CC2"/>
    <mergeCell ref="BW1:BW2"/>
    <mergeCell ref="BX1:BX2"/>
    <mergeCell ref="BY1:BY2"/>
    <mergeCell ref="CA1:CA2"/>
    <mergeCell ref="CB1:CB2"/>
    <mergeCell ref="BZ1:BZ2"/>
    <mergeCell ref="BS1:BS2"/>
    <mergeCell ref="BT1:BT2"/>
    <mergeCell ref="BU1:BU2"/>
    <mergeCell ref="BV1:BV2"/>
    <mergeCell ref="BG1:BG2"/>
    <mergeCell ref="BH1:BH2"/>
    <mergeCell ref="BA1:BA2"/>
    <mergeCell ref="BB1:BB2"/>
    <mergeCell ref="BE1:BE2"/>
    <mergeCell ref="A1:A2"/>
    <mergeCell ref="C1:I1"/>
    <mergeCell ref="J1:O1"/>
    <mergeCell ref="W1:AA1"/>
    <mergeCell ref="B1:B2"/>
    <mergeCell ref="AM1:AM2"/>
    <mergeCell ref="T1:V1"/>
    <mergeCell ref="P1:P2"/>
    <mergeCell ref="Q1:Q2"/>
    <mergeCell ref="R1:R2"/>
    <mergeCell ref="S1:S2"/>
    <mergeCell ref="AJ1:AJ2"/>
    <mergeCell ref="AK1:AK2"/>
    <mergeCell ref="AC1:AC2"/>
    <mergeCell ref="AL1:AL2"/>
    <mergeCell ref="AB1:AB2"/>
    <mergeCell ref="AD1:AI1"/>
    <mergeCell ref="AO1:AO2"/>
    <mergeCell ref="AN1:AN2"/>
    <mergeCell ref="AP1:AP2"/>
    <mergeCell ref="AQ1:AQ2"/>
    <mergeCell ref="AZ1:AZ2"/>
    <mergeCell ref="AR1:AX1"/>
    <mergeCell ref="AY1:AY2"/>
    <mergeCell ref="CF1:CF2"/>
    <mergeCell ref="CD1:CD2"/>
    <mergeCell ref="CE1:CE2"/>
    <mergeCell ref="BR1:BR2"/>
    <mergeCell ref="BC1:BC2"/>
    <mergeCell ref="BD1:BD2"/>
    <mergeCell ref="BN1:BN2"/>
    <mergeCell ref="BO1:BO2"/>
    <mergeCell ref="BP1:BP2"/>
    <mergeCell ref="BQ1:BQ2"/>
    <mergeCell ref="BI1:BI2"/>
    <mergeCell ref="BJ1:BJ2"/>
    <mergeCell ref="BK1:BK2"/>
    <mergeCell ref="BL1:BL2"/>
    <mergeCell ref="BM1:BM2"/>
    <mergeCell ref="BF1:B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7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B70"/>
    </sheetView>
  </sheetViews>
  <sheetFormatPr defaultRowHeight="15" x14ac:dyDescent="0.25"/>
  <cols>
    <col min="1" max="1" width="21.42578125" style="88" bestFit="1" customWidth="1"/>
    <col min="2" max="2" width="4" style="117" bestFit="1" customWidth="1"/>
    <col min="3" max="3" width="5" style="99" bestFit="1" customWidth="1"/>
    <col min="4" max="4" width="4.5703125" style="99" bestFit="1" customWidth="1"/>
    <col min="5" max="5" width="4.5703125" style="99" customWidth="1"/>
    <col min="6" max="7" width="4.5703125" style="99" bestFit="1" customWidth="1"/>
    <col min="8" max="8" width="5" style="99" customWidth="1"/>
    <col min="9" max="9" width="3.7109375" style="86" customWidth="1"/>
    <col min="10" max="11" width="4.5703125" style="99" customWidth="1"/>
    <col min="12" max="13" width="4.5703125" style="99" bestFit="1" customWidth="1"/>
    <col min="14" max="14" width="4.5703125" style="99" customWidth="1"/>
    <col min="15" max="15" width="4" style="86" customWidth="1"/>
    <col min="16" max="16" width="5" style="86" customWidth="1"/>
    <col min="17" max="17" width="3" style="86" customWidth="1"/>
    <col min="18" max="18" width="5" style="99" customWidth="1"/>
    <col min="19" max="19" width="3" style="86" customWidth="1"/>
    <col min="20" max="20" width="5" style="99" customWidth="1"/>
    <col min="21" max="21" width="3.7109375" style="86" customWidth="1"/>
    <col min="22" max="22" width="5" style="99" customWidth="1"/>
    <col min="23" max="23" width="3.7109375" style="86" customWidth="1"/>
    <col min="24" max="26" width="4.5703125" style="99" customWidth="1"/>
    <col min="27" max="27" width="3.7109375" style="86" customWidth="1"/>
    <col min="28" max="31" width="4.5703125" style="99" customWidth="1"/>
    <col min="32" max="32" width="3.7109375" style="86" customWidth="1"/>
    <col min="33" max="36" width="4.5703125" style="99" customWidth="1"/>
    <col min="37" max="37" width="3.7109375" style="86" customWidth="1"/>
    <col min="38" max="38" width="5" style="86" customWidth="1"/>
    <col min="39" max="39" width="3.7109375" style="86" customWidth="1"/>
    <col min="40" max="41" width="5" style="86" customWidth="1"/>
    <col min="42" max="44" width="4.5703125" style="86" customWidth="1"/>
    <col min="45" max="45" width="3.7109375" style="86" customWidth="1"/>
    <col min="46" max="46" width="4.5703125" style="99" customWidth="1"/>
    <col min="47" max="47" width="3.7109375" style="86" customWidth="1"/>
    <col min="48" max="48" width="5" style="86" customWidth="1"/>
    <col min="49" max="49" width="3.7109375" style="86" customWidth="1"/>
    <col min="50" max="50" width="5" style="99" customWidth="1"/>
    <col min="51" max="51" width="3.7109375" style="86" customWidth="1"/>
    <col min="52" max="52" width="5" style="86" customWidth="1"/>
    <col min="53" max="53" width="3.7109375" style="86" customWidth="1"/>
    <col min="54" max="54" width="5" style="86" customWidth="1"/>
    <col min="55" max="55" width="3.7109375" style="86" customWidth="1"/>
    <col min="56" max="56" width="5" style="99" customWidth="1"/>
    <col min="57" max="57" width="3.7109375" style="86" customWidth="1"/>
    <col min="58" max="58" width="5" style="99" customWidth="1"/>
    <col min="59" max="59" width="3.7109375" style="86" customWidth="1"/>
    <col min="60" max="60" width="5" style="86" customWidth="1"/>
    <col min="61" max="61" width="3.7109375" style="86" customWidth="1"/>
    <col min="62" max="67" width="4.5703125" style="86" customWidth="1"/>
    <col min="68" max="68" width="3.7109375" style="86" customWidth="1"/>
    <col min="69" max="69" width="4.5703125" style="86" customWidth="1"/>
    <col min="70" max="70" width="3.7109375" style="86" customWidth="1"/>
    <col min="71" max="71" width="4.5703125" style="99" customWidth="1"/>
    <col min="72" max="74" width="3.7109375" style="86" customWidth="1"/>
    <col min="75" max="75" width="4.5703125" style="86" bestFit="1" customWidth="1"/>
    <col min="76" max="76" width="3.7109375" style="86" customWidth="1"/>
    <col min="77" max="77" width="5" style="86" customWidth="1"/>
    <col min="78" max="81" width="3.7109375" style="86" customWidth="1"/>
    <col min="82" max="82" width="5.28515625" style="86" hidden="1" customWidth="1"/>
    <col min="83" max="104" width="3.7109375" style="86" customWidth="1"/>
    <col min="105" max="105" width="4" style="86" customWidth="1"/>
    <col min="106" max="106" width="8.7109375" style="94" hidden="1" customWidth="1"/>
    <col min="107" max="16384" width="9.140625" style="86"/>
  </cols>
  <sheetData>
    <row r="1" spans="1:106" ht="33.75" customHeight="1" x14ac:dyDescent="0.25">
      <c r="A1" s="426" t="s">
        <v>88</v>
      </c>
      <c r="B1" s="431" t="s">
        <v>107</v>
      </c>
      <c r="C1" s="401" t="s">
        <v>80</v>
      </c>
      <c r="D1" s="402"/>
      <c r="E1" s="402"/>
      <c r="F1" s="402"/>
      <c r="G1" s="402"/>
      <c r="H1" s="402"/>
      <c r="I1" s="403"/>
      <c r="J1" s="428" t="s">
        <v>86</v>
      </c>
      <c r="K1" s="429"/>
      <c r="L1" s="429"/>
      <c r="M1" s="429"/>
      <c r="N1" s="429"/>
      <c r="O1" s="430"/>
      <c r="P1" s="385" t="s">
        <v>97</v>
      </c>
      <c r="Q1" s="203"/>
      <c r="R1" s="420" t="s">
        <v>31</v>
      </c>
      <c r="S1" s="201"/>
      <c r="T1" s="422" t="s">
        <v>289</v>
      </c>
      <c r="U1" s="203"/>
      <c r="V1" s="420" t="s">
        <v>98</v>
      </c>
      <c r="W1" s="201"/>
      <c r="X1" s="436" t="s">
        <v>95</v>
      </c>
      <c r="Y1" s="437"/>
      <c r="Z1" s="437"/>
      <c r="AA1" s="438"/>
      <c r="AB1" s="439" t="s">
        <v>87</v>
      </c>
      <c r="AC1" s="440"/>
      <c r="AD1" s="440"/>
      <c r="AE1" s="440"/>
      <c r="AF1" s="441"/>
      <c r="AG1" s="433" t="s">
        <v>84</v>
      </c>
      <c r="AH1" s="434"/>
      <c r="AI1" s="434"/>
      <c r="AJ1" s="434"/>
      <c r="AK1" s="435"/>
      <c r="AL1" s="385" t="s">
        <v>250</v>
      </c>
      <c r="AM1" s="203"/>
      <c r="AN1" s="417" t="s">
        <v>303</v>
      </c>
      <c r="AO1" s="418"/>
      <c r="AP1" s="418"/>
      <c r="AQ1" s="418"/>
      <c r="AR1" s="418"/>
      <c r="AS1" s="419"/>
      <c r="AT1" s="422" t="s">
        <v>101</v>
      </c>
      <c r="AU1" s="203"/>
      <c r="AV1" s="394" t="s">
        <v>100</v>
      </c>
      <c r="AW1" s="201"/>
      <c r="AX1" s="422" t="s">
        <v>48</v>
      </c>
      <c r="AY1" s="203"/>
      <c r="AZ1" s="385" t="s">
        <v>49</v>
      </c>
      <c r="BA1" s="203"/>
      <c r="BB1" s="385" t="s">
        <v>284</v>
      </c>
      <c r="BC1" s="203"/>
      <c r="BD1" s="420" t="s">
        <v>291</v>
      </c>
      <c r="BE1" s="201"/>
      <c r="BF1" s="422" t="s">
        <v>99</v>
      </c>
      <c r="BG1" s="203"/>
      <c r="BH1" s="394" t="s">
        <v>292</v>
      </c>
      <c r="BI1" s="201"/>
      <c r="BJ1" s="444" t="s">
        <v>102</v>
      </c>
      <c r="BK1" s="445"/>
      <c r="BL1" s="445"/>
      <c r="BM1" s="445"/>
      <c r="BN1" s="445"/>
      <c r="BO1" s="445"/>
      <c r="BP1" s="446"/>
      <c r="BQ1" s="394" t="s">
        <v>315</v>
      </c>
      <c r="BR1" s="201"/>
      <c r="BS1" s="420" t="s">
        <v>293</v>
      </c>
      <c r="BT1" s="201"/>
      <c r="BU1" s="385"/>
      <c r="BV1" s="203"/>
      <c r="BW1" s="394" t="s">
        <v>29</v>
      </c>
      <c r="BX1" s="201"/>
      <c r="BY1" s="394" t="s">
        <v>104</v>
      </c>
      <c r="BZ1" s="201"/>
      <c r="CA1" s="385" t="s">
        <v>105</v>
      </c>
      <c r="CB1" s="394" t="s">
        <v>106</v>
      </c>
      <c r="CC1" s="394" t="s">
        <v>103</v>
      </c>
      <c r="CD1" s="442" t="s">
        <v>107</v>
      </c>
      <c r="CE1" s="447" t="s">
        <v>97</v>
      </c>
      <c r="CF1" s="385" t="s">
        <v>289</v>
      </c>
      <c r="CG1" s="385" t="s">
        <v>133</v>
      </c>
      <c r="CH1" s="383" t="s">
        <v>250</v>
      </c>
      <c r="CI1" s="385" t="s">
        <v>101</v>
      </c>
      <c r="CJ1" s="385" t="s">
        <v>48</v>
      </c>
      <c r="CK1" s="383" t="s">
        <v>49</v>
      </c>
      <c r="CL1" s="383" t="s">
        <v>284</v>
      </c>
      <c r="CM1" s="383" t="s">
        <v>99</v>
      </c>
      <c r="CN1" s="385" t="s">
        <v>134</v>
      </c>
      <c r="CO1" s="383"/>
      <c r="CP1" s="449" t="s">
        <v>104</v>
      </c>
      <c r="CQ1" s="381" t="s">
        <v>31</v>
      </c>
      <c r="CR1" s="381" t="s">
        <v>98</v>
      </c>
      <c r="CS1" s="411" t="s">
        <v>135</v>
      </c>
      <c r="CT1" s="381" t="s">
        <v>303</v>
      </c>
      <c r="CU1" s="381" t="s">
        <v>100</v>
      </c>
      <c r="CV1" s="381" t="s">
        <v>291</v>
      </c>
      <c r="CW1" s="381" t="s">
        <v>292</v>
      </c>
      <c r="CX1" s="381" t="s">
        <v>315</v>
      </c>
      <c r="CY1" s="394" t="s">
        <v>293</v>
      </c>
      <c r="CZ1" s="381" t="s">
        <v>29</v>
      </c>
      <c r="DA1" s="389" t="s">
        <v>107</v>
      </c>
      <c r="DB1" s="424" t="s">
        <v>108</v>
      </c>
    </row>
    <row r="2" spans="1:106" s="87" customFormat="1" ht="72.75" customHeight="1" thickBot="1" x14ac:dyDescent="0.3">
      <c r="A2" s="427"/>
      <c r="B2" s="432"/>
      <c r="C2" s="178" t="s">
        <v>81</v>
      </c>
      <c r="D2" s="179" t="s">
        <v>82</v>
      </c>
      <c r="E2" s="179" t="s">
        <v>290</v>
      </c>
      <c r="F2" s="179" t="s">
        <v>345</v>
      </c>
      <c r="G2" s="179" t="s">
        <v>346</v>
      </c>
      <c r="H2" s="179" t="s">
        <v>83</v>
      </c>
      <c r="I2" s="179" t="s">
        <v>85</v>
      </c>
      <c r="J2" s="180" t="s">
        <v>296</v>
      </c>
      <c r="K2" s="180" t="s">
        <v>297</v>
      </c>
      <c r="L2" s="180" t="s">
        <v>379</v>
      </c>
      <c r="M2" s="180" t="s">
        <v>380</v>
      </c>
      <c r="N2" s="180" t="s">
        <v>83</v>
      </c>
      <c r="O2" s="180" t="s">
        <v>85</v>
      </c>
      <c r="P2" s="386"/>
      <c r="Q2" s="204"/>
      <c r="R2" s="421"/>
      <c r="S2" s="202"/>
      <c r="T2" s="423"/>
      <c r="U2" s="204"/>
      <c r="V2" s="421"/>
      <c r="W2" s="202"/>
      <c r="X2" s="191" t="s">
        <v>96</v>
      </c>
      <c r="Y2" s="191" t="s">
        <v>154</v>
      </c>
      <c r="Z2" s="191" t="s">
        <v>83</v>
      </c>
      <c r="AA2" s="204" t="s">
        <v>85</v>
      </c>
      <c r="AB2" s="192" t="s">
        <v>73</v>
      </c>
      <c r="AC2" s="192" t="s">
        <v>6</v>
      </c>
      <c r="AD2" s="192" t="s">
        <v>7</v>
      </c>
      <c r="AE2" s="192" t="s">
        <v>83</v>
      </c>
      <c r="AF2" s="193" t="s">
        <v>85</v>
      </c>
      <c r="AG2" s="183" t="s">
        <v>198</v>
      </c>
      <c r="AH2" s="183" t="s">
        <v>356</v>
      </c>
      <c r="AI2" s="183" t="s">
        <v>199</v>
      </c>
      <c r="AJ2" s="183" t="s">
        <v>83</v>
      </c>
      <c r="AK2" s="184" t="s">
        <v>85</v>
      </c>
      <c r="AL2" s="386"/>
      <c r="AM2" s="204"/>
      <c r="AN2" s="182" t="s">
        <v>6</v>
      </c>
      <c r="AO2" s="182" t="s">
        <v>7</v>
      </c>
      <c r="AP2" s="182" t="s">
        <v>8</v>
      </c>
      <c r="AQ2" s="182" t="s">
        <v>295</v>
      </c>
      <c r="AR2" s="182" t="s">
        <v>83</v>
      </c>
      <c r="AS2" s="202"/>
      <c r="AT2" s="423"/>
      <c r="AU2" s="204"/>
      <c r="AV2" s="395"/>
      <c r="AW2" s="202"/>
      <c r="AX2" s="423"/>
      <c r="AY2" s="204"/>
      <c r="AZ2" s="386"/>
      <c r="BA2" s="204"/>
      <c r="BB2" s="386"/>
      <c r="BC2" s="204"/>
      <c r="BD2" s="421"/>
      <c r="BE2" s="202"/>
      <c r="BF2" s="423"/>
      <c r="BG2" s="204"/>
      <c r="BH2" s="395"/>
      <c r="BI2" s="202"/>
      <c r="BJ2" s="185">
        <v>42217</v>
      </c>
      <c r="BK2" s="185">
        <v>42224</v>
      </c>
      <c r="BL2" s="185">
        <v>42231</v>
      </c>
      <c r="BM2" s="185">
        <v>42238</v>
      </c>
      <c r="BN2" s="185">
        <v>42245</v>
      </c>
      <c r="BO2" s="186" t="s">
        <v>83</v>
      </c>
      <c r="BP2" s="204" t="s">
        <v>85</v>
      </c>
      <c r="BQ2" s="395"/>
      <c r="BR2" s="202"/>
      <c r="BS2" s="421"/>
      <c r="BT2" s="202"/>
      <c r="BU2" s="386"/>
      <c r="BV2" s="204"/>
      <c r="BW2" s="395"/>
      <c r="BX2" s="202"/>
      <c r="BY2" s="395"/>
      <c r="BZ2" s="202"/>
      <c r="CA2" s="386"/>
      <c r="CB2" s="395"/>
      <c r="CC2" s="395"/>
      <c r="CD2" s="443"/>
      <c r="CE2" s="448"/>
      <c r="CF2" s="386"/>
      <c r="CG2" s="386"/>
      <c r="CH2" s="384"/>
      <c r="CI2" s="386"/>
      <c r="CJ2" s="386"/>
      <c r="CK2" s="384"/>
      <c r="CL2" s="384"/>
      <c r="CM2" s="384"/>
      <c r="CN2" s="451"/>
      <c r="CO2" s="384"/>
      <c r="CP2" s="450"/>
      <c r="CQ2" s="382"/>
      <c r="CR2" s="382"/>
      <c r="CS2" s="412"/>
      <c r="CT2" s="382"/>
      <c r="CU2" s="382"/>
      <c r="CV2" s="382"/>
      <c r="CW2" s="382"/>
      <c r="CX2" s="382"/>
      <c r="CY2" s="395"/>
      <c r="CZ2" s="382"/>
      <c r="DA2" s="390"/>
      <c r="DB2" s="425"/>
    </row>
    <row r="3" spans="1:106" ht="15.75" thickBot="1" x14ac:dyDescent="0.3">
      <c r="A3" s="187" t="s">
        <v>150</v>
      </c>
      <c r="B3" s="161">
        <f>DA3</f>
        <v>687</v>
      </c>
      <c r="C3" s="162"/>
      <c r="D3" s="163">
        <v>72.8</v>
      </c>
      <c r="E3" s="163"/>
      <c r="F3" s="163"/>
      <c r="G3" s="163"/>
      <c r="H3" s="163">
        <f>MAX(C3:G3)</f>
        <v>72.8</v>
      </c>
      <c r="I3" s="371">
        <v>47</v>
      </c>
      <c r="J3" s="164">
        <v>74.2</v>
      </c>
      <c r="K3" s="164">
        <v>70.900000000000006</v>
      </c>
      <c r="L3" s="164">
        <v>73.400000000000006</v>
      </c>
      <c r="M3" s="164"/>
      <c r="N3" s="164">
        <f>MAX(J3:M3)</f>
        <v>74.2</v>
      </c>
      <c r="O3" s="366">
        <v>50</v>
      </c>
      <c r="P3" s="165">
        <v>53.7</v>
      </c>
      <c r="Q3" s="166">
        <v>50</v>
      </c>
      <c r="R3" s="167">
        <v>77.8</v>
      </c>
      <c r="S3" s="168">
        <v>50</v>
      </c>
      <c r="T3" s="165">
        <v>64.599999999999994</v>
      </c>
      <c r="U3" s="166">
        <v>50</v>
      </c>
      <c r="V3" s="167"/>
      <c r="W3" s="168"/>
      <c r="X3" s="169">
        <v>75.599999999999994</v>
      </c>
      <c r="Y3" s="169"/>
      <c r="Z3" s="169">
        <f>MAX(X3:Y3)</f>
        <v>75.599999999999994</v>
      </c>
      <c r="AA3" s="166">
        <v>49</v>
      </c>
      <c r="AB3" s="170">
        <v>78.7</v>
      </c>
      <c r="AC3" s="170"/>
      <c r="AD3" s="170"/>
      <c r="AE3" s="170">
        <f>MAX(AB3:AD3)</f>
        <v>78.7</v>
      </c>
      <c r="AF3" s="171">
        <v>50</v>
      </c>
      <c r="AG3" s="172">
        <v>74.3</v>
      </c>
      <c r="AH3" s="172"/>
      <c r="AI3" s="172"/>
      <c r="AJ3" s="172">
        <f>MAX(AG3:AI3)</f>
        <v>74.3</v>
      </c>
      <c r="AK3" s="369">
        <v>47</v>
      </c>
      <c r="AL3" s="165">
        <v>74.2</v>
      </c>
      <c r="AM3" s="166">
        <v>50</v>
      </c>
      <c r="AN3" s="370"/>
      <c r="AO3" s="370"/>
      <c r="AP3" s="170">
        <v>79.099999999999994</v>
      </c>
      <c r="AQ3" s="170"/>
      <c r="AR3" s="170">
        <f>MAX(AN3:AQ3)</f>
        <v>79.099999999999994</v>
      </c>
      <c r="AS3" s="168">
        <v>50</v>
      </c>
      <c r="AT3" s="165">
        <v>69.8</v>
      </c>
      <c r="AU3" s="166">
        <v>50</v>
      </c>
      <c r="AV3" s="168"/>
      <c r="AW3" s="168"/>
      <c r="AX3" s="165"/>
      <c r="AY3" s="166"/>
      <c r="AZ3" s="165"/>
      <c r="BA3" s="166"/>
      <c r="BB3" s="165">
        <v>67</v>
      </c>
      <c r="BC3" s="166">
        <v>50</v>
      </c>
      <c r="BD3" s="167">
        <v>78.3</v>
      </c>
      <c r="BE3" s="168">
        <v>50</v>
      </c>
      <c r="BF3" s="165"/>
      <c r="BG3" s="166"/>
      <c r="BH3" s="167"/>
      <c r="BI3" s="168"/>
      <c r="BJ3" s="173"/>
      <c r="BK3" s="173"/>
      <c r="BL3" s="173"/>
      <c r="BM3" s="173"/>
      <c r="BN3" s="173"/>
      <c r="BO3" s="173">
        <f>MAX(BJ3:BN3)</f>
        <v>0</v>
      </c>
      <c r="BP3" s="166"/>
      <c r="BQ3" s="167">
        <v>63.9</v>
      </c>
      <c r="BR3" s="168">
        <v>44</v>
      </c>
      <c r="BS3" s="167"/>
      <c r="BT3" s="168"/>
      <c r="BU3" s="166"/>
      <c r="BV3" s="166"/>
      <c r="BW3" s="167"/>
      <c r="BX3" s="168"/>
      <c r="BY3" s="168"/>
      <c r="BZ3" s="168"/>
      <c r="CA3" s="166">
        <f>SUMPRODUCT(LARGE(CE3:CP3,{1;2;3;4;5}))</f>
        <v>250</v>
      </c>
      <c r="CB3" s="168">
        <f>SUMPRODUCT(LARGE(CQ3:CZ3,{1;2;3;4;5}))</f>
        <v>244</v>
      </c>
      <c r="CC3" s="174">
        <f>SUM(I3,O3,AK3)</f>
        <v>144</v>
      </c>
      <c r="CD3" s="168">
        <f>SUM(CA3:CC3)</f>
        <v>638</v>
      </c>
      <c r="CE3" s="166">
        <f>Q3</f>
        <v>50</v>
      </c>
      <c r="CF3" s="329">
        <f>U3</f>
        <v>50</v>
      </c>
      <c r="CG3" s="355">
        <f>AA3</f>
        <v>49</v>
      </c>
      <c r="CH3" s="166">
        <f>AM3</f>
        <v>50</v>
      </c>
      <c r="CI3" s="329">
        <f>AU3</f>
        <v>50</v>
      </c>
      <c r="CJ3" s="166">
        <f>AY3</f>
        <v>0</v>
      </c>
      <c r="CK3" s="166">
        <f>BA3</f>
        <v>0</v>
      </c>
      <c r="CL3" s="166">
        <f>BC3</f>
        <v>50</v>
      </c>
      <c r="CM3" s="329">
        <f>BG3</f>
        <v>0</v>
      </c>
      <c r="CN3" s="166">
        <f>BP3</f>
        <v>0</v>
      </c>
      <c r="CO3" s="166">
        <f>BV3</f>
        <v>0</v>
      </c>
      <c r="CP3" s="329">
        <f>BZ3</f>
        <v>0</v>
      </c>
      <c r="CQ3" s="168">
        <f>S3</f>
        <v>50</v>
      </c>
      <c r="CR3" s="329">
        <f>W3</f>
        <v>0</v>
      </c>
      <c r="CS3" s="171">
        <f>AF3</f>
        <v>50</v>
      </c>
      <c r="CT3" s="168">
        <f>AS3</f>
        <v>50</v>
      </c>
      <c r="CU3" s="355">
        <f>AW3</f>
        <v>0</v>
      </c>
      <c r="CV3" s="168">
        <f>BE3</f>
        <v>50</v>
      </c>
      <c r="CW3" s="168">
        <f>BI3</f>
        <v>0</v>
      </c>
      <c r="CX3" s="329">
        <f>BR3</f>
        <v>44</v>
      </c>
      <c r="CY3" s="168">
        <f>BT3</f>
        <v>0</v>
      </c>
      <c r="CZ3" s="328">
        <f>BX3</f>
        <v>0</v>
      </c>
      <c r="DA3" s="153">
        <f>SUM(CE3:CZ3,CC3)</f>
        <v>687</v>
      </c>
      <c r="DB3" s="234">
        <v>26961</v>
      </c>
    </row>
    <row r="4" spans="1:106" ht="15.75" thickBot="1" x14ac:dyDescent="0.3">
      <c r="A4" s="188" t="s">
        <v>90</v>
      </c>
      <c r="B4" s="194">
        <f>DA4</f>
        <v>669</v>
      </c>
      <c r="C4" s="95">
        <v>68.8</v>
      </c>
      <c r="D4" s="96">
        <v>61.8</v>
      </c>
      <c r="E4" s="96"/>
      <c r="F4" s="96">
        <v>74.599999999999994</v>
      </c>
      <c r="G4" s="96">
        <v>69.5</v>
      </c>
      <c r="H4" s="96">
        <f>MAX(C4:G4)</f>
        <v>74.599999999999994</v>
      </c>
      <c r="I4" s="64">
        <v>49</v>
      </c>
      <c r="J4" s="100">
        <v>67.8</v>
      </c>
      <c r="K4" s="100">
        <v>65.5</v>
      </c>
      <c r="L4" s="100">
        <v>72.5</v>
      </c>
      <c r="M4" s="100">
        <v>63.1</v>
      </c>
      <c r="N4" s="100">
        <f>MAX(J4:M4)</f>
        <v>72.5</v>
      </c>
      <c r="O4" s="65">
        <v>48</v>
      </c>
      <c r="P4" s="115">
        <v>51.7</v>
      </c>
      <c r="Q4" s="84">
        <v>48</v>
      </c>
      <c r="R4" s="118">
        <v>76.099999999999994</v>
      </c>
      <c r="S4" s="66">
        <v>48</v>
      </c>
      <c r="T4" s="115">
        <v>58.1</v>
      </c>
      <c r="U4" s="84">
        <v>47</v>
      </c>
      <c r="V4" s="118"/>
      <c r="W4" s="66"/>
      <c r="X4" s="159">
        <v>72</v>
      </c>
      <c r="Y4" s="159"/>
      <c r="Z4" s="159">
        <f>MAX(X4:Y4)</f>
        <v>72</v>
      </c>
      <c r="AA4" s="84">
        <v>45</v>
      </c>
      <c r="AB4" s="160">
        <v>77.099999999999994</v>
      </c>
      <c r="AC4" s="160">
        <v>69.599999999999994</v>
      </c>
      <c r="AD4" s="160">
        <v>73.7</v>
      </c>
      <c r="AE4" s="160">
        <f>MAX(AB4:AD4)</f>
        <v>77.099999999999994</v>
      </c>
      <c r="AF4" s="89">
        <v>49</v>
      </c>
      <c r="AG4" s="103">
        <v>68.599999999999994</v>
      </c>
      <c r="AH4" s="103">
        <v>68.099999999999994</v>
      </c>
      <c r="AI4" s="103">
        <v>70.900000000000006</v>
      </c>
      <c r="AJ4" s="103">
        <f>MAX(AG4:AI4)</f>
        <v>70.900000000000006</v>
      </c>
      <c r="AK4" s="67">
        <v>40</v>
      </c>
      <c r="AL4" s="115">
        <v>69.8</v>
      </c>
      <c r="AM4" s="84">
        <v>44</v>
      </c>
      <c r="AN4" s="78"/>
      <c r="AO4" s="78"/>
      <c r="AP4" s="160"/>
      <c r="AQ4" s="160">
        <v>74.599999999999994</v>
      </c>
      <c r="AR4" s="170">
        <f>MAX(AN4:AQ4)</f>
        <v>74.599999999999994</v>
      </c>
      <c r="AS4" s="66">
        <v>42</v>
      </c>
      <c r="AT4" s="115">
        <v>63.5</v>
      </c>
      <c r="AU4" s="84">
        <v>49</v>
      </c>
      <c r="AV4" s="66">
        <v>68.8</v>
      </c>
      <c r="AW4" s="66">
        <v>46</v>
      </c>
      <c r="AX4" s="115">
        <v>62.8</v>
      </c>
      <c r="AY4" s="84">
        <v>44</v>
      </c>
      <c r="AZ4" s="115">
        <v>54.3</v>
      </c>
      <c r="BA4" s="84">
        <v>47</v>
      </c>
      <c r="BB4" s="115">
        <v>60.2</v>
      </c>
      <c r="BC4" s="84">
        <v>47</v>
      </c>
      <c r="BD4" s="118">
        <v>66</v>
      </c>
      <c r="BE4" s="66">
        <v>40</v>
      </c>
      <c r="BF4" s="115">
        <v>53.1</v>
      </c>
      <c r="BG4" s="84">
        <v>49</v>
      </c>
      <c r="BH4" s="118">
        <v>70</v>
      </c>
      <c r="BI4" s="66">
        <v>44</v>
      </c>
      <c r="BJ4" s="157">
        <v>70.099999999999994</v>
      </c>
      <c r="BK4" s="157">
        <v>70.7</v>
      </c>
      <c r="BL4" s="157"/>
      <c r="BM4" s="157">
        <v>70.900000000000006</v>
      </c>
      <c r="BN4" s="157"/>
      <c r="BO4" s="157">
        <f>MAX(BJ4:BN4)</f>
        <v>70.900000000000006</v>
      </c>
      <c r="BP4" s="84">
        <v>42</v>
      </c>
      <c r="BQ4" s="118">
        <v>73.900000000000006</v>
      </c>
      <c r="BR4" s="66">
        <v>50</v>
      </c>
      <c r="BS4" s="118">
        <v>76.7</v>
      </c>
      <c r="BT4" s="66">
        <v>48</v>
      </c>
      <c r="BU4" s="84"/>
      <c r="BV4" s="84"/>
      <c r="BW4" s="118">
        <v>70.099999999999994</v>
      </c>
      <c r="BX4" s="66">
        <v>45</v>
      </c>
      <c r="BY4" s="66">
        <v>70.3</v>
      </c>
      <c r="BZ4" s="66">
        <v>50</v>
      </c>
      <c r="CA4" s="84">
        <f>SUMPRODUCT(LARGE(CE4:CP4,{1;2;3;4;5}))</f>
        <v>243</v>
      </c>
      <c r="CB4" s="66">
        <f>SUMPRODUCT(LARGE(CQ4:CZ4,{1;2;3;4;5}))</f>
        <v>195</v>
      </c>
      <c r="CC4" s="174">
        <f>SUM(I4,O4,AK4)</f>
        <v>137</v>
      </c>
      <c r="CD4" s="66">
        <f>SUM(CA4:CC4)</f>
        <v>575</v>
      </c>
      <c r="CE4" s="166">
        <f>Q4</f>
        <v>48</v>
      </c>
      <c r="CF4" s="329">
        <f>U4</f>
        <v>47</v>
      </c>
      <c r="CG4" s="371"/>
      <c r="CH4" s="371"/>
      <c r="CI4" s="329">
        <f>AU4</f>
        <v>49</v>
      </c>
      <c r="CJ4" s="371"/>
      <c r="CK4" s="166">
        <f>BA4</f>
        <v>47</v>
      </c>
      <c r="CL4" s="166">
        <f>BC4</f>
        <v>47</v>
      </c>
      <c r="CM4" s="329">
        <f>BG4</f>
        <v>49</v>
      </c>
      <c r="CN4" s="371"/>
      <c r="CO4" s="166">
        <f>BV4</f>
        <v>0</v>
      </c>
      <c r="CP4" s="329">
        <f>BZ4</f>
        <v>50</v>
      </c>
      <c r="CQ4" s="168">
        <f>S4</f>
        <v>48</v>
      </c>
      <c r="CR4" s="329">
        <f>W4</f>
        <v>0</v>
      </c>
      <c r="CS4" s="171">
        <f>AF4</f>
        <v>49</v>
      </c>
      <c r="CT4" s="371"/>
      <c r="CU4" s="371"/>
      <c r="CV4" s="371"/>
      <c r="CW4" s="371"/>
      <c r="CX4" s="329">
        <f>BR4</f>
        <v>50</v>
      </c>
      <c r="CY4" s="168">
        <f>BT4</f>
        <v>48</v>
      </c>
      <c r="CZ4" s="372"/>
      <c r="DA4" s="153">
        <f>SUM(CE4:CZ4,CC4)</f>
        <v>669</v>
      </c>
      <c r="DB4" s="235">
        <v>25446</v>
      </c>
    </row>
    <row r="5" spans="1:106" ht="15.75" thickBot="1" x14ac:dyDescent="0.3">
      <c r="A5" s="188" t="s">
        <v>94</v>
      </c>
      <c r="B5" s="194">
        <f>DA5</f>
        <v>662</v>
      </c>
      <c r="C5" s="95">
        <v>62.1</v>
      </c>
      <c r="D5" s="96"/>
      <c r="E5" s="96"/>
      <c r="F5" s="96">
        <v>72.7</v>
      </c>
      <c r="G5" s="96">
        <v>68.400000000000006</v>
      </c>
      <c r="H5" s="96">
        <f>MAX(C5:G5)</f>
        <v>72.7</v>
      </c>
      <c r="I5" s="64">
        <v>46</v>
      </c>
      <c r="J5" s="100">
        <v>63.4</v>
      </c>
      <c r="K5" s="100"/>
      <c r="L5" s="100">
        <v>71.099999999999994</v>
      </c>
      <c r="M5" s="100">
        <v>62.6</v>
      </c>
      <c r="N5" s="100">
        <f>MAX(J5:M5)</f>
        <v>71.099999999999994</v>
      </c>
      <c r="O5" s="65">
        <v>43</v>
      </c>
      <c r="P5" s="115"/>
      <c r="Q5" s="84"/>
      <c r="R5" s="118">
        <v>67.7</v>
      </c>
      <c r="S5" s="66">
        <v>43</v>
      </c>
      <c r="T5" s="115"/>
      <c r="U5" s="84"/>
      <c r="V5" s="118"/>
      <c r="W5" s="66"/>
      <c r="X5" s="159">
        <v>69.099999999999994</v>
      </c>
      <c r="Y5" s="159"/>
      <c r="Z5" s="159">
        <f>MAX(X5:Y5)</f>
        <v>69.099999999999994</v>
      </c>
      <c r="AA5" s="84">
        <v>41</v>
      </c>
      <c r="AB5" s="160">
        <v>76.2</v>
      </c>
      <c r="AC5" s="160">
        <v>76.5</v>
      </c>
      <c r="AD5" s="160">
        <v>77.099999999999994</v>
      </c>
      <c r="AE5" s="160">
        <f>MAX(AB5:AD5)</f>
        <v>77.099999999999994</v>
      </c>
      <c r="AF5" s="89">
        <v>49</v>
      </c>
      <c r="AG5" s="103">
        <v>74.3</v>
      </c>
      <c r="AH5" s="103">
        <v>74.900000000000006</v>
      </c>
      <c r="AI5" s="103">
        <v>72.2</v>
      </c>
      <c r="AJ5" s="103">
        <f>MAX(AG5:AI5)</f>
        <v>74.900000000000006</v>
      </c>
      <c r="AK5" s="67">
        <v>48</v>
      </c>
      <c r="AL5" s="115">
        <v>69.599999999999994</v>
      </c>
      <c r="AM5" s="84">
        <v>43</v>
      </c>
      <c r="AN5" s="78">
        <v>77.2</v>
      </c>
      <c r="AO5" s="78"/>
      <c r="AP5" s="160">
        <v>75.3</v>
      </c>
      <c r="AQ5" s="160">
        <v>78</v>
      </c>
      <c r="AR5" s="170">
        <f>MAX(AN5:AQ5)</f>
        <v>78</v>
      </c>
      <c r="AS5" s="66">
        <v>49</v>
      </c>
      <c r="AT5" s="115"/>
      <c r="AU5" s="84"/>
      <c r="AV5" s="66">
        <v>71.599999999999994</v>
      </c>
      <c r="AW5" s="66">
        <v>47</v>
      </c>
      <c r="AX5" s="115">
        <v>67.400000000000006</v>
      </c>
      <c r="AY5" s="84">
        <v>48</v>
      </c>
      <c r="AZ5" s="115"/>
      <c r="BA5" s="84"/>
      <c r="BB5" s="115"/>
      <c r="BC5" s="84"/>
      <c r="BD5" s="118">
        <v>73.7</v>
      </c>
      <c r="BE5" s="66">
        <v>47</v>
      </c>
      <c r="BF5" s="115">
        <v>46.6</v>
      </c>
      <c r="BG5" s="84">
        <v>47</v>
      </c>
      <c r="BH5" s="118">
        <v>75.099999999999994</v>
      </c>
      <c r="BI5" s="66">
        <v>50</v>
      </c>
      <c r="BJ5" s="157">
        <v>75</v>
      </c>
      <c r="BK5" s="157">
        <v>76.3</v>
      </c>
      <c r="BL5" s="157">
        <v>66.3</v>
      </c>
      <c r="BM5" s="157">
        <v>74.2</v>
      </c>
      <c r="BN5" s="157">
        <v>73.5</v>
      </c>
      <c r="BO5" s="157">
        <f>MAX(BJ5:BN5)</f>
        <v>76.3</v>
      </c>
      <c r="BP5" s="84">
        <v>50</v>
      </c>
      <c r="BQ5" s="118">
        <v>71.900000000000006</v>
      </c>
      <c r="BR5" s="66">
        <v>47</v>
      </c>
      <c r="BS5" s="118">
        <v>79.5</v>
      </c>
      <c r="BT5" s="66">
        <v>50</v>
      </c>
      <c r="BU5" s="84"/>
      <c r="BV5" s="84"/>
      <c r="BW5" s="118">
        <v>69.7</v>
      </c>
      <c r="BX5" s="66">
        <v>44</v>
      </c>
      <c r="BY5" s="66">
        <v>65.7</v>
      </c>
      <c r="BZ5" s="66">
        <v>45</v>
      </c>
      <c r="CA5" s="84">
        <f>SUMPRODUCT(LARGE(CE5:CP5,{1;2;3;4;5}))</f>
        <v>233</v>
      </c>
      <c r="CB5" s="66">
        <f>SUMPRODUCT(LARGE(CQ5:CZ5,{1;2;3;4;5}))</f>
        <v>245</v>
      </c>
      <c r="CC5" s="174">
        <f>SUM(I5,O5,AK5)</f>
        <v>137</v>
      </c>
      <c r="CD5" s="66">
        <f>SUM(CA5:CC5)</f>
        <v>615</v>
      </c>
      <c r="CE5" s="166">
        <f>Q5</f>
        <v>0</v>
      </c>
      <c r="CF5" s="329">
        <f>U5</f>
        <v>0</v>
      </c>
      <c r="CG5" s="371"/>
      <c r="CH5" s="166">
        <f>AM5</f>
        <v>43</v>
      </c>
      <c r="CI5" s="329">
        <f>AU5</f>
        <v>0</v>
      </c>
      <c r="CJ5" s="166">
        <f>AY5</f>
        <v>48</v>
      </c>
      <c r="CK5" s="166">
        <f>BA5</f>
        <v>0</v>
      </c>
      <c r="CL5" s="166">
        <f>BC5</f>
        <v>0</v>
      </c>
      <c r="CM5" s="329">
        <f>BG5</f>
        <v>47</v>
      </c>
      <c r="CN5" s="166">
        <f>BP5</f>
        <v>50</v>
      </c>
      <c r="CO5" s="166">
        <f>BV5</f>
        <v>0</v>
      </c>
      <c r="CP5" s="329">
        <f>BZ5</f>
        <v>45</v>
      </c>
      <c r="CQ5" s="371"/>
      <c r="CR5" s="329">
        <f>W5</f>
        <v>0</v>
      </c>
      <c r="CS5" s="171">
        <f>AF5</f>
        <v>49</v>
      </c>
      <c r="CT5" s="168">
        <f>AS5</f>
        <v>49</v>
      </c>
      <c r="CU5" s="369">
        <f>AW5</f>
        <v>47</v>
      </c>
      <c r="CV5" s="371"/>
      <c r="CW5" s="168">
        <f>BI5</f>
        <v>50</v>
      </c>
      <c r="CX5" s="329">
        <f>BR5</f>
        <v>47</v>
      </c>
      <c r="CY5" s="168">
        <f>BT5</f>
        <v>50</v>
      </c>
      <c r="CZ5" s="372"/>
      <c r="DA5" s="153">
        <f>SUM(CE5:CZ5,CC5)</f>
        <v>662</v>
      </c>
      <c r="DB5" s="235">
        <v>19857</v>
      </c>
    </row>
    <row r="6" spans="1:106" ht="15.75" thickBot="1" x14ac:dyDescent="0.3">
      <c r="A6" s="188" t="s">
        <v>137</v>
      </c>
      <c r="B6" s="194">
        <f>DA6</f>
        <v>660</v>
      </c>
      <c r="C6" s="95"/>
      <c r="D6" s="96">
        <v>69.3</v>
      </c>
      <c r="E6" s="96"/>
      <c r="F6" s="96"/>
      <c r="G6" s="96"/>
      <c r="H6" s="96">
        <f>MAX(C6:G6)</f>
        <v>69.3</v>
      </c>
      <c r="I6" s="64">
        <v>42</v>
      </c>
      <c r="J6" s="100"/>
      <c r="K6" s="100"/>
      <c r="L6" s="100">
        <v>72.400000000000006</v>
      </c>
      <c r="M6" s="100"/>
      <c r="N6" s="100">
        <f>MAX(J6:M6)</f>
        <v>72.400000000000006</v>
      </c>
      <c r="O6" s="65">
        <v>47</v>
      </c>
      <c r="P6" s="115"/>
      <c r="Q6" s="84"/>
      <c r="R6" s="118">
        <v>77.7</v>
      </c>
      <c r="S6" s="66">
        <v>49</v>
      </c>
      <c r="T6" s="115"/>
      <c r="U6" s="84"/>
      <c r="V6" s="118">
        <v>64.2</v>
      </c>
      <c r="W6" s="66">
        <v>47</v>
      </c>
      <c r="X6" s="159">
        <v>73</v>
      </c>
      <c r="Y6" s="159"/>
      <c r="Z6" s="159">
        <f>MAX(X6:Y6)</f>
        <v>73</v>
      </c>
      <c r="AA6" s="84">
        <v>47</v>
      </c>
      <c r="AB6" s="160"/>
      <c r="AC6" s="160"/>
      <c r="AD6" s="160">
        <v>75</v>
      </c>
      <c r="AE6" s="160">
        <f>MAX(AB6:AD6)</f>
        <v>75</v>
      </c>
      <c r="AF6" s="89">
        <v>44</v>
      </c>
      <c r="AG6" s="103">
        <v>75</v>
      </c>
      <c r="AH6" s="103"/>
      <c r="AI6" s="103">
        <v>75.599999999999994</v>
      </c>
      <c r="AJ6" s="103">
        <f>MAX(AG6:AI6)</f>
        <v>75.599999999999994</v>
      </c>
      <c r="AK6" s="67">
        <v>50</v>
      </c>
      <c r="AL6" s="115">
        <v>73.900000000000006</v>
      </c>
      <c r="AM6" s="84">
        <v>49</v>
      </c>
      <c r="AN6" s="78">
        <v>75.8</v>
      </c>
      <c r="AO6" s="78">
        <v>74.599999999999994</v>
      </c>
      <c r="AP6" s="160"/>
      <c r="AQ6" s="160"/>
      <c r="AR6" s="170">
        <f>MAX(AN6:AQ6)</f>
        <v>75.8</v>
      </c>
      <c r="AS6" s="66">
        <v>46</v>
      </c>
      <c r="AT6" s="115"/>
      <c r="AU6" s="84"/>
      <c r="AV6" s="66"/>
      <c r="AW6" s="66"/>
      <c r="AX6" s="115">
        <v>69.3</v>
      </c>
      <c r="AY6" s="84">
        <v>50</v>
      </c>
      <c r="AZ6" s="115">
        <v>54.9</v>
      </c>
      <c r="BA6" s="84">
        <v>48</v>
      </c>
      <c r="BB6" s="115"/>
      <c r="BC6" s="84"/>
      <c r="BD6" s="118"/>
      <c r="BE6" s="66"/>
      <c r="BF6" s="115"/>
      <c r="BG6" s="84"/>
      <c r="BH6" s="118"/>
      <c r="BI6" s="66"/>
      <c r="BJ6" s="157"/>
      <c r="BK6" s="157"/>
      <c r="BL6" s="157"/>
      <c r="BM6" s="157"/>
      <c r="BN6" s="157">
        <v>70.8</v>
      </c>
      <c r="BO6" s="157">
        <f>MAX(BJ6:BN6)</f>
        <v>70.8</v>
      </c>
      <c r="BP6" s="84">
        <v>41</v>
      </c>
      <c r="BQ6" s="118">
        <v>72.900000000000006</v>
      </c>
      <c r="BR6" s="66">
        <v>48</v>
      </c>
      <c r="BS6" s="118">
        <v>75.5</v>
      </c>
      <c r="BT6" s="66">
        <v>46</v>
      </c>
      <c r="BU6" s="84"/>
      <c r="BV6" s="84"/>
      <c r="BW6" s="118">
        <v>70.900000000000006</v>
      </c>
      <c r="BX6" s="66">
        <v>47</v>
      </c>
      <c r="BY6" s="66">
        <v>37.200000000000003</v>
      </c>
      <c r="BZ6" s="66">
        <v>31</v>
      </c>
      <c r="CA6" s="84">
        <f>SUMPRODUCT(LARGE(CE6:CP6,{1;2;3;4;5}))</f>
        <v>194</v>
      </c>
      <c r="CB6" s="66">
        <f>SUMPRODUCT(LARGE(CQ6:CZ6,{1;2;3;4;5}))</f>
        <v>237</v>
      </c>
      <c r="CC6" s="174">
        <f>SUM(I6,O6,AK6)</f>
        <v>139</v>
      </c>
      <c r="CD6" s="66">
        <f>SUM(CA6:CC6)</f>
        <v>570</v>
      </c>
      <c r="CE6" s="166">
        <f>Q6</f>
        <v>0</v>
      </c>
      <c r="CF6" s="329">
        <f>U6</f>
        <v>0</v>
      </c>
      <c r="CG6" s="369">
        <f>AA6</f>
        <v>47</v>
      </c>
      <c r="CH6" s="166">
        <f>AM6</f>
        <v>49</v>
      </c>
      <c r="CI6" s="329">
        <f>AU6</f>
        <v>0</v>
      </c>
      <c r="CJ6" s="166">
        <f>AY6</f>
        <v>50</v>
      </c>
      <c r="CK6" s="166">
        <f>BA6</f>
        <v>48</v>
      </c>
      <c r="CL6" s="166">
        <f>BC6</f>
        <v>0</v>
      </c>
      <c r="CM6" s="329">
        <f>BG6</f>
        <v>0</v>
      </c>
      <c r="CN6" s="371"/>
      <c r="CO6" s="166">
        <f>BV6</f>
        <v>0</v>
      </c>
      <c r="CP6" s="371"/>
      <c r="CQ6" s="168">
        <f>S6</f>
        <v>49</v>
      </c>
      <c r="CR6" s="329">
        <f>W6</f>
        <v>47</v>
      </c>
      <c r="CS6" s="171">
        <f>AF6</f>
        <v>44</v>
      </c>
      <c r="CT6" s="168">
        <f>AS6</f>
        <v>46</v>
      </c>
      <c r="CU6" s="329">
        <f>AW6</f>
        <v>0</v>
      </c>
      <c r="CV6" s="168">
        <f>BE6</f>
        <v>0</v>
      </c>
      <c r="CW6" s="168">
        <f>BI6</f>
        <v>0</v>
      </c>
      <c r="CX6" s="329">
        <f>BR6</f>
        <v>48</v>
      </c>
      <c r="CY6" s="168">
        <f>BT6</f>
        <v>46</v>
      </c>
      <c r="CZ6" s="328">
        <f>BX6</f>
        <v>47</v>
      </c>
      <c r="DA6" s="153">
        <f>SUM(CE6:CZ6,CC6)</f>
        <v>660</v>
      </c>
      <c r="DB6" s="235">
        <v>25907</v>
      </c>
    </row>
    <row r="7" spans="1:106" ht="15.75" thickBot="1" x14ac:dyDescent="0.3">
      <c r="A7" s="188" t="s">
        <v>146</v>
      </c>
      <c r="B7" s="194">
        <f>DA7</f>
        <v>657</v>
      </c>
      <c r="C7" s="95">
        <v>68.3</v>
      </c>
      <c r="D7" s="96"/>
      <c r="E7" s="96"/>
      <c r="F7" s="96">
        <v>71.900000000000006</v>
      </c>
      <c r="G7" s="96">
        <v>68.900000000000006</v>
      </c>
      <c r="H7" s="96">
        <f>MAX(C7:G7)</f>
        <v>71.900000000000006</v>
      </c>
      <c r="I7" s="64">
        <v>45</v>
      </c>
      <c r="J7" s="100"/>
      <c r="K7" s="100">
        <v>67</v>
      </c>
      <c r="L7" s="100"/>
      <c r="M7" s="100">
        <v>64.099999999999994</v>
      </c>
      <c r="N7" s="100">
        <f>MAX(J7:M7)</f>
        <v>67</v>
      </c>
      <c r="O7" s="65">
        <v>38</v>
      </c>
      <c r="P7" s="115">
        <v>51.1</v>
      </c>
      <c r="Q7" s="84">
        <v>47</v>
      </c>
      <c r="R7" s="118">
        <v>72.8</v>
      </c>
      <c r="S7" s="66">
        <v>46</v>
      </c>
      <c r="T7" s="115">
        <v>62.2</v>
      </c>
      <c r="U7" s="84">
        <v>49</v>
      </c>
      <c r="V7" s="118">
        <v>61.6</v>
      </c>
      <c r="W7" s="66">
        <v>46</v>
      </c>
      <c r="X7" s="159">
        <v>71.2</v>
      </c>
      <c r="Y7" s="159"/>
      <c r="Z7" s="159">
        <f>MAX(X7:Y7)</f>
        <v>71.2</v>
      </c>
      <c r="AA7" s="84">
        <v>44</v>
      </c>
      <c r="AB7" s="160">
        <v>75.400000000000006</v>
      </c>
      <c r="AC7" s="160">
        <v>75.5</v>
      </c>
      <c r="AD7" s="160">
        <v>75.099999999999994</v>
      </c>
      <c r="AE7" s="160">
        <f>MAX(AB7:AD7)</f>
        <v>75.5</v>
      </c>
      <c r="AF7" s="89">
        <v>45</v>
      </c>
      <c r="AG7" s="103">
        <v>70.099999999999994</v>
      </c>
      <c r="AH7" s="103"/>
      <c r="AI7" s="103">
        <v>71.7</v>
      </c>
      <c r="AJ7" s="103">
        <f>MAX(AG7:AI7)</f>
        <v>71.7</v>
      </c>
      <c r="AK7" s="67">
        <v>43</v>
      </c>
      <c r="AL7" s="115">
        <v>72.8</v>
      </c>
      <c r="AM7" s="84">
        <v>48</v>
      </c>
      <c r="AN7" s="78"/>
      <c r="AO7" s="78"/>
      <c r="AP7" s="160"/>
      <c r="AQ7" s="160"/>
      <c r="AR7" s="170">
        <f>MAX(AN7:AQ7)</f>
        <v>0</v>
      </c>
      <c r="AS7" s="66"/>
      <c r="AT7" s="115"/>
      <c r="AU7" s="84"/>
      <c r="AV7" s="66">
        <v>72.5</v>
      </c>
      <c r="AW7" s="66">
        <v>48</v>
      </c>
      <c r="AX7" s="115">
        <v>68.099999999999994</v>
      </c>
      <c r="AY7" s="84">
        <v>49</v>
      </c>
      <c r="AZ7" s="115">
        <v>55.5</v>
      </c>
      <c r="BA7" s="84">
        <v>50</v>
      </c>
      <c r="BB7" s="115">
        <v>64.5</v>
      </c>
      <c r="BC7" s="84">
        <v>49</v>
      </c>
      <c r="BD7" s="118">
        <v>73.900000000000006</v>
      </c>
      <c r="BE7" s="66">
        <v>48</v>
      </c>
      <c r="BF7" s="115">
        <v>56.4</v>
      </c>
      <c r="BG7" s="84">
        <v>50</v>
      </c>
      <c r="BH7" s="118">
        <v>74.7</v>
      </c>
      <c r="BI7" s="66">
        <v>47</v>
      </c>
      <c r="BJ7" s="157"/>
      <c r="BK7" s="157"/>
      <c r="BL7" s="157"/>
      <c r="BM7" s="157">
        <v>72.2</v>
      </c>
      <c r="BN7" s="157">
        <v>73</v>
      </c>
      <c r="BO7" s="157">
        <f>MAX(BJ7:BN7)</f>
        <v>73</v>
      </c>
      <c r="BP7" s="84">
        <v>45</v>
      </c>
      <c r="BQ7" s="118"/>
      <c r="BR7" s="66"/>
      <c r="BS7" s="118"/>
      <c r="BT7" s="66"/>
      <c r="BU7" s="84"/>
      <c r="BV7" s="84"/>
      <c r="BW7" s="118"/>
      <c r="BX7" s="66"/>
      <c r="BY7" s="66"/>
      <c r="BZ7" s="66"/>
      <c r="CA7" s="84">
        <f>SUMPRODUCT(LARGE(CE7:CP7,{1;2;3;4;5}))</f>
        <v>247</v>
      </c>
      <c r="CB7" s="66">
        <f>SUMPRODUCT(LARGE(CQ7:CZ7,{1;2;3;4;5}))</f>
        <v>189</v>
      </c>
      <c r="CC7" s="174">
        <f>SUM(I7,O7,AK7)</f>
        <v>126</v>
      </c>
      <c r="CD7" s="66">
        <f>SUM(CA7:CC7)</f>
        <v>562</v>
      </c>
      <c r="CE7" s="166">
        <f>Q7</f>
        <v>47</v>
      </c>
      <c r="CF7" s="329">
        <f>U7</f>
        <v>49</v>
      </c>
      <c r="CG7" s="371"/>
      <c r="CH7" s="166">
        <f>AM7</f>
        <v>48</v>
      </c>
      <c r="CI7" s="329">
        <f>AU7</f>
        <v>0</v>
      </c>
      <c r="CJ7" s="166">
        <f>AY7</f>
        <v>49</v>
      </c>
      <c r="CK7" s="166">
        <f>BA7</f>
        <v>50</v>
      </c>
      <c r="CL7" s="166">
        <f>BC7</f>
        <v>49</v>
      </c>
      <c r="CM7" s="329">
        <f>BG7</f>
        <v>50</v>
      </c>
      <c r="CN7" s="362"/>
      <c r="CO7" s="166">
        <f>BV7</f>
        <v>0</v>
      </c>
      <c r="CP7" s="329">
        <f>BZ7</f>
        <v>0</v>
      </c>
      <c r="CQ7" s="371"/>
      <c r="CR7" s="329">
        <f>W7</f>
        <v>46</v>
      </c>
      <c r="CS7" s="371"/>
      <c r="CT7" s="168">
        <f>AS7</f>
        <v>0</v>
      </c>
      <c r="CU7" s="329">
        <f>AW7</f>
        <v>48</v>
      </c>
      <c r="CV7" s="168">
        <f>BE7</f>
        <v>48</v>
      </c>
      <c r="CW7" s="168">
        <f>BI7</f>
        <v>47</v>
      </c>
      <c r="CX7" s="329">
        <f>BR7</f>
        <v>0</v>
      </c>
      <c r="CY7" s="168">
        <f>BT7</f>
        <v>0</v>
      </c>
      <c r="CZ7" s="328">
        <f>BX7</f>
        <v>0</v>
      </c>
      <c r="DA7" s="153">
        <f>SUM(CE7:CZ7,CC7)</f>
        <v>657</v>
      </c>
      <c r="DB7" s="235">
        <v>27075</v>
      </c>
    </row>
    <row r="8" spans="1:106" ht="15.75" thickBot="1" x14ac:dyDescent="0.3">
      <c r="A8" s="188" t="s">
        <v>129</v>
      </c>
      <c r="B8" s="194">
        <f>DA8</f>
        <v>653</v>
      </c>
      <c r="C8" s="95">
        <v>68.5</v>
      </c>
      <c r="D8" s="96">
        <v>65.400000000000006</v>
      </c>
      <c r="E8" s="96"/>
      <c r="F8" s="96">
        <v>71.400000000000006</v>
      </c>
      <c r="G8" s="96">
        <v>67.400000000000006</v>
      </c>
      <c r="H8" s="96">
        <f>MAX(C8:G8)</f>
        <v>71.400000000000006</v>
      </c>
      <c r="I8" s="64">
        <v>44</v>
      </c>
      <c r="J8" s="100"/>
      <c r="K8" s="100">
        <v>65.900000000000006</v>
      </c>
      <c r="L8" s="100">
        <v>71.3</v>
      </c>
      <c r="M8" s="100">
        <v>61.4</v>
      </c>
      <c r="N8" s="100">
        <f>MAX(J8:M8)</f>
        <v>71.3</v>
      </c>
      <c r="O8" s="65">
        <v>46</v>
      </c>
      <c r="P8" s="115"/>
      <c r="Q8" s="84"/>
      <c r="R8" s="118"/>
      <c r="S8" s="66"/>
      <c r="T8" s="115"/>
      <c r="U8" s="84"/>
      <c r="V8" s="118"/>
      <c r="W8" s="66"/>
      <c r="X8" s="159">
        <v>69.099999999999994</v>
      </c>
      <c r="Y8" s="159">
        <v>69.7</v>
      </c>
      <c r="Z8" s="159">
        <f>MAX(X8:Y8)</f>
        <v>69.7</v>
      </c>
      <c r="AA8" s="84">
        <v>49</v>
      </c>
      <c r="AB8" s="160">
        <v>76.8</v>
      </c>
      <c r="AC8" s="160">
        <v>74.099999999999994</v>
      </c>
      <c r="AD8" s="160">
        <v>75.900000000000006</v>
      </c>
      <c r="AE8" s="160">
        <f>MAX(AB8:AD8)</f>
        <v>76.8</v>
      </c>
      <c r="AF8" s="89">
        <v>47</v>
      </c>
      <c r="AG8" s="103">
        <v>71.599999999999994</v>
      </c>
      <c r="AH8" s="103"/>
      <c r="AI8" s="103">
        <v>71.599999999999994</v>
      </c>
      <c r="AJ8" s="103">
        <f>MAX(AG8:AI8)</f>
        <v>71.599999999999994</v>
      </c>
      <c r="AK8" s="67">
        <v>42</v>
      </c>
      <c r="AL8" s="115">
        <v>70.400000000000006</v>
      </c>
      <c r="AM8" s="84">
        <v>46</v>
      </c>
      <c r="AN8" s="78">
        <v>76.7</v>
      </c>
      <c r="AO8" s="78"/>
      <c r="AP8" s="160"/>
      <c r="AQ8" s="160">
        <v>73.599999999999994</v>
      </c>
      <c r="AR8" s="170">
        <f>MAX(AN8:AQ8)</f>
        <v>76.7</v>
      </c>
      <c r="AS8" s="66">
        <v>47</v>
      </c>
      <c r="AT8" s="115"/>
      <c r="AU8" s="84"/>
      <c r="AV8" s="66"/>
      <c r="AW8" s="66"/>
      <c r="AX8" s="115">
        <v>66</v>
      </c>
      <c r="AY8" s="84">
        <v>46</v>
      </c>
      <c r="AZ8" s="115"/>
      <c r="BA8" s="84"/>
      <c r="BB8" s="115">
        <v>59.9</v>
      </c>
      <c r="BC8" s="84">
        <v>46</v>
      </c>
      <c r="BD8" s="118">
        <v>74.400000000000006</v>
      </c>
      <c r="BE8" s="66">
        <v>49</v>
      </c>
      <c r="BF8" s="115">
        <v>51</v>
      </c>
      <c r="BG8" s="84">
        <v>48</v>
      </c>
      <c r="BH8" s="118">
        <v>74.5</v>
      </c>
      <c r="BI8" s="66">
        <v>46</v>
      </c>
      <c r="BJ8" s="157">
        <v>71.400000000000006</v>
      </c>
      <c r="BK8" s="157">
        <v>72.599999999999994</v>
      </c>
      <c r="BL8" s="157">
        <v>71.8</v>
      </c>
      <c r="BM8" s="157"/>
      <c r="BN8" s="157">
        <v>60.9</v>
      </c>
      <c r="BO8" s="157">
        <f>MAX(BJ8:BN8)</f>
        <v>72.599999999999994</v>
      </c>
      <c r="BP8" s="84">
        <v>44</v>
      </c>
      <c r="BQ8" s="118">
        <v>73.2</v>
      </c>
      <c r="BR8" s="66">
        <v>49</v>
      </c>
      <c r="BS8" s="118">
        <v>76.400000000000006</v>
      </c>
      <c r="BT8" s="66">
        <v>47</v>
      </c>
      <c r="BU8" s="84"/>
      <c r="BV8" s="84"/>
      <c r="BW8" s="118">
        <v>70.900000000000006</v>
      </c>
      <c r="BX8" s="66">
        <v>47</v>
      </c>
      <c r="BY8" s="66"/>
      <c r="BZ8" s="66"/>
      <c r="CA8" s="84">
        <f>SUMPRODUCT(LARGE(CE8:CP8,{1;2;3;4;5}))</f>
        <v>235</v>
      </c>
      <c r="CB8" s="66">
        <f>SUMPRODUCT(LARGE(CQ8:CZ8,{1;2;3;4;5}))</f>
        <v>239</v>
      </c>
      <c r="CC8" s="174">
        <f>SUM(I8,O8,AK8)</f>
        <v>132</v>
      </c>
      <c r="CD8" s="66">
        <f>SUM(CA8:CC8)</f>
        <v>606</v>
      </c>
      <c r="CE8" s="166">
        <f>Q8</f>
        <v>0</v>
      </c>
      <c r="CF8" s="329">
        <f>U8</f>
        <v>0</v>
      </c>
      <c r="CG8" s="369">
        <f>AA8</f>
        <v>49</v>
      </c>
      <c r="CH8" s="166">
        <f>AM8</f>
        <v>46</v>
      </c>
      <c r="CI8" s="329">
        <f>AU8</f>
        <v>0</v>
      </c>
      <c r="CJ8" s="166">
        <f>AY8</f>
        <v>46</v>
      </c>
      <c r="CK8" s="166">
        <f>BA8</f>
        <v>0</v>
      </c>
      <c r="CL8" s="166">
        <f>BC8</f>
        <v>46</v>
      </c>
      <c r="CM8" s="329">
        <f>BG8</f>
        <v>48</v>
      </c>
      <c r="CN8" s="360"/>
      <c r="CO8" s="166">
        <f>BV8</f>
        <v>0</v>
      </c>
      <c r="CP8" s="329">
        <f>BZ8</f>
        <v>0</v>
      </c>
      <c r="CQ8" s="168">
        <f>S8</f>
        <v>0</v>
      </c>
      <c r="CR8" s="329">
        <f>W8</f>
        <v>0</v>
      </c>
      <c r="CS8" s="171">
        <f>AF8</f>
        <v>47</v>
      </c>
      <c r="CT8" s="168">
        <f>AS8</f>
        <v>47</v>
      </c>
      <c r="CU8" s="369">
        <f>AW8</f>
        <v>0</v>
      </c>
      <c r="CV8" s="168">
        <f>BE8</f>
        <v>49</v>
      </c>
      <c r="CW8" s="362"/>
      <c r="CX8" s="329">
        <f>BR8</f>
        <v>49</v>
      </c>
      <c r="CY8" s="168">
        <f>BT8</f>
        <v>47</v>
      </c>
      <c r="CZ8" s="367">
        <f>BX8</f>
        <v>47</v>
      </c>
      <c r="DA8" s="153">
        <f>SUM(CE8:CZ8,CC8)</f>
        <v>653</v>
      </c>
      <c r="DB8" s="235">
        <v>19677</v>
      </c>
    </row>
    <row r="9" spans="1:106" ht="15.75" thickBot="1" x14ac:dyDescent="0.3">
      <c r="A9" s="188" t="s">
        <v>91</v>
      </c>
      <c r="B9" s="194">
        <f>DA9</f>
        <v>572</v>
      </c>
      <c r="C9" s="95"/>
      <c r="D9" s="96">
        <v>67.599999999999994</v>
      </c>
      <c r="E9" s="96"/>
      <c r="F9" s="96"/>
      <c r="G9" s="96"/>
      <c r="H9" s="96">
        <f>MAX(C9:G9)</f>
        <v>67.599999999999994</v>
      </c>
      <c r="I9" s="64">
        <v>40</v>
      </c>
      <c r="J9" s="100"/>
      <c r="K9" s="100"/>
      <c r="L9" s="100"/>
      <c r="M9" s="100"/>
      <c r="N9" s="100">
        <f>MAX(J9:M9)</f>
        <v>0</v>
      </c>
      <c r="O9" s="65"/>
      <c r="P9" s="115"/>
      <c r="Q9" s="84"/>
      <c r="R9" s="118"/>
      <c r="S9" s="66"/>
      <c r="T9" s="115"/>
      <c r="U9" s="84"/>
      <c r="V9" s="118">
        <v>66.5</v>
      </c>
      <c r="W9" s="66">
        <v>50</v>
      </c>
      <c r="X9" s="159">
        <v>73.3</v>
      </c>
      <c r="Y9" s="159"/>
      <c r="Z9" s="159">
        <f>MAX(X9:Y9)</f>
        <v>73.3</v>
      </c>
      <c r="AA9" s="84">
        <v>48</v>
      </c>
      <c r="AB9" s="160"/>
      <c r="AC9" s="160"/>
      <c r="AD9" s="160"/>
      <c r="AE9" s="160">
        <f>MAX(AB9:AD9)</f>
        <v>0</v>
      </c>
      <c r="AF9" s="89"/>
      <c r="AG9" s="103"/>
      <c r="AH9" s="103"/>
      <c r="AI9" s="103"/>
      <c r="AJ9" s="103">
        <f>MAX(AG9:AI9)</f>
        <v>0</v>
      </c>
      <c r="AK9" s="67"/>
      <c r="AL9" s="115">
        <v>72.7</v>
      </c>
      <c r="AM9" s="84">
        <v>47</v>
      </c>
      <c r="AN9" s="78">
        <v>74.8</v>
      </c>
      <c r="AO9" s="78"/>
      <c r="AP9" s="160"/>
      <c r="AQ9" s="160">
        <v>76.8</v>
      </c>
      <c r="AR9" s="170">
        <f>MAX(AN9:AQ9)</f>
        <v>76.8</v>
      </c>
      <c r="AS9" s="66">
        <v>48</v>
      </c>
      <c r="AT9" s="115"/>
      <c r="AU9" s="84"/>
      <c r="AV9" s="66">
        <v>73.7</v>
      </c>
      <c r="AW9" s="66">
        <v>49</v>
      </c>
      <c r="AX9" s="115">
        <v>67.3</v>
      </c>
      <c r="AY9" s="84">
        <v>47</v>
      </c>
      <c r="AZ9" s="115">
        <v>55.1</v>
      </c>
      <c r="BA9" s="84">
        <v>49</v>
      </c>
      <c r="BB9" s="115"/>
      <c r="BC9" s="84"/>
      <c r="BD9" s="118"/>
      <c r="BE9" s="66"/>
      <c r="BF9" s="115"/>
      <c r="BG9" s="84"/>
      <c r="BH9" s="118"/>
      <c r="BI9" s="66"/>
      <c r="BJ9" s="157"/>
      <c r="BK9" s="157">
        <v>67.900000000000006</v>
      </c>
      <c r="BL9" s="157">
        <v>74.099999999999994</v>
      </c>
      <c r="BM9" s="157">
        <v>69.2</v>
      </c>
      <c r="BN9" s="157">
        <v>69.7</v>
      </c>
      <c r="BO9" s="157">
        <f>MAX(BJ9:BN9)</f>
        <v>74.099999999999994</v>
      </c>
      <c r="BP9" s="84">
        <v>47</v>
      </c>
      <c r="BQ9" s="118"/>
      <c r="BR9" s="66"/>
      <c r="BS9" s="118">
        <v>78.7</v>
      </c>
      <c r="BT9" s="66">
        <v>49</v>
      </c>
      <c r="BU9" s="84"/>
      <c r="BV9" s="84"/>
      <c r="BW9" s="118">
        <v>73.8</v>
      </c>
      <c r="BX9" s="66">
        <v>49</v>
      </c>
      <c r="BY9" s="66">
        <v>69.8</v>
      </c>
      <c r="BZ9" s="66">
        <v>49</v>
      </c>
      <c r="CA9" s="84">
        <f>SUMPRODUCT(LARGE(CE9:CP9,{1;2;3;4;5}))</f>
        <v>240</v>
      </c>
      <c r="CB9" s="66">
        <f>SUMPRODUCT(LARGE(CQ9:CZ9,{1;2;3;4;5}))</f>
        <v>245</v>
      </c>
      <c r="CC9" s="174">
        <f>SUM(I9,O9,AK9)</f>
        <v>40</v>
      </c>
      <c r="CD9" s="66">
        <f>SUM(CA9:CC9)</f>
        <v>525</v>
      </c>
      <c r="CE9" s="166">
        <f>Q9</f>
        <v>0</v>
      </c>
      <c r="CF9" s="329">
        <f>U9</f>
        <v>0</v>
      </c>
      <c r="CG9" s="369">
        <f>AA9</f>
        <v>48</v>
      </c>
      <c r="CH9" s="166">
        <f>AM9</f>
        <v>47</v>
      </c>
      <c r="CI9" s="329">
        <f>AU9</f>
        <v>0</v>
      </c>
      <c r="CJ9" s="166">
        <f>AY9</f>
        <v>47</v>
      </c>
      <c r="CK9" s="166">
        <f>BA9</f>
        <v>49</v>
      </c>
      <c r="CL9" s="166">
        <f>BC9</f>
        <v>0</v>
      </c>
      <c r="CM9" s="329">
        <f>BG9</f>
        <v>0</v>
      </c>
      <c r="CN9" s="166">
        <f>BP9</f>
        <v>47</v>
      </c>
      <c r="CO9" s="166">
        <f>BV9</f>
        <v>0</v>
      </c>
      <c r="CP9" s="329">
        <f>BZ9</f>
        <v>49</v>
      </c>
      <c r="CQ9" s="168">
        <f>S9</f>
        <v>0</v>
      </c>
      <c r="CR9" s="329">
        <f>W9</f>
        <v>50</v>
      </c>
      <c r="CS9" s="171">
        <f>AF9</f>
        <v>0</v>
      </c>
      <c r="CT9" s="168">
        <f>AS9</f>
        <v>48</v>
      </c>
      <c r="CU9" s="329">
        <f>AW9</f>
        <v>49</v>
      </c>
      <c r="CV9" s="168">
        <f>BE9</f>
        <v>0</v>
      </c>
      <c r="CW9" s="168">
        <f>BI9</f>
        <v>0</v>
      </c>
      <c r="CX9" s="329">
        <f>BR9</f>
        <v>0</v>
      </c>
      <c r="CY9" s="168">
        <f>BT9</f>
        <v>49</v>
      </c>
      <c r="CZ9" s="367">
        <f>BX9</f>
        <v>49</v>
      </c>
      <c r="DA9" s="153">
        <f>SUM(CE9:CZ9,CC9)</f>
        <v>572</v>
      </c>
      <c r="DB9" s="235">
        <v>24331</v>
      </c>
    </row>
    <row r="10" spans="1:106" ht="15.75" thickBot="1" x14ac:dyDescent="0.3">
      <c r="A10" s="188" t="s">
        <v>306</v>
      </c>
      <c r="B10" s="194">
        <f>DA10</f>
        <v>498</v>
      </c>
      <c r="C10" s="95"/>
      <c r="D10" s="96"/>
      <c r="E10" s="96"/>
      <c r="F10" s="96">
        <v>68</v>
      </c>
      <c r="G10" s="96">
        <v>62.2</v>
      </c>
      <c r="H10" s="96">
        <f>MAX(C10:G10)</f>
        <v>68</v>
      </c>
      <c r="I10" s="64">
        <v>41</v>
      </c>
      <c r="J10" s="100"/>
      <c r="K10" s="100"/>
      <c r="L10" s="100"/>
      <c r="M10" s="100"/>
      <c r="N10" s="100">
        <f>MAX(J10:M10)</f>
        <v>0</v>
      </c>
      <c r="O10" s="65"/>
      <c r="P10" s="115"/>
      <c r="Q10" s="84"/>
      <c r="R10" s="118">
        <v>70.7</v>
      </c>
      <c r="S10" s="66">
        <v>45</v>
      </c>
      <c r="T10" s="115"/>
      <c r="U10" s="84"/>
      <c r="V10" s="118">
        <v>64.5</v>
      </c>
      <c r="W10" s="66">
        <v>48</v>
      </c>
      <c r="X10" s="159">
        <v>69.2</v>
      </c>
      <c r="Y10" s="159"/>
      <c r="Z10" s="159">
        <f>MAX(X10:Y10)</f>
        <v>69.2</v>
      </c>
      <c r="AA10" s="84">
        <v>42</v>
      </c>
      <c r="AB10" s="160">
        <v>73.8</v>
      </c>
      <c r="AC10" s="160">
        <v>71.2</v>
      </c>
      <c r="AD10" s="160"/>
      <c r="AE10" s="160">
        <f>MAX(AB10:AD10)</f>
        <v>73.8</v>
      </c>
      <c r="AF10" s="89">
        <v>43</v>
      </c>
      <c r="AG10" s="103"/>
      <c r="AH10" s="103"/>
      <c r="AI10" s="103"/>
      <c r="AJ10" s="103">
        <f>MAX(AG10:AI10)</f>
        <v>0</v>
      </c>
      <c r="AK10" s="67"/>
      <c r="AL10" s="115"/>
      <c r="AM10" s="84"/>
      <c r="AN10" s="78"/>
      <c r="AO10" s="78"/>
      <c r="AP10" s="160">
        <v>70.7</v>
      </c>
      <c r="AQ10" s="160">
        <v>55.8</v>
      </c>
      <c r="AR10" s="170">
        <f>MAX(AN10:AQ10)</f>
        <v>70.7</v>
      </c>
      <c r="AS10" s="66">
        <v>36</v>
      </c>
      <c r="AT10" s="115">
        <v>59.5</v>
      </c>
      <c r="AU10" s="84">
        <v>48</v>
      </c>
      <c r="AV10" s="66"/>
      <c r="AW10" s="66"/>
      <c r="AX10" s="115"/>
      <c r="AY10" s="84"/>
      <c r="AZ10" s="115">
        <v>51</v>
      </c>
      <c r="BA10" s="84">
        <v>45</v>
      </c>
      <c r="BB10" s="115"/>
      <c r="BC10" s="84"/>
      <c r="BD10" s="118">
        <v>70.900000000000006</v>
      </c>
      <c r="BE10" s="66">
        <v>46</v>
      </c>
      <c r="BF10" s="115"/>
      <c r="BG10" s="84"/>
      <c r="BH10" s="118">
        <v>71.599999999999994</v>
      </c>
      <c r="BI10" s="66">
        <v>45</v>
      </c>
      <c r="BJ10" s="157"/>
      <c r="BK10" s="157"/>
      <c r="BL10" s="157"/>
      <c r="BM10" s="157"/>
      <c r="BN10" s="157"/>
      <c r="BO10" s="157">
        <f>MAX(BJ10:BN10)</f>
        <v>0</v>
      </c>
      <c r="BP10" s="84"/>
      <c r="BQ10" s="118">
        <v>67.400000000000006</v>
      </c>
      <c r="BR10" s="66">
        <v>46</v>
      </c>
      <c r="BS10" s="118">
        <v>71.7</v>
      </c>
      <c r="BT10" s="66">
        <v>45</v>
      </c>
      <c r="BU10" s="84"/>
      <c r="BV10" s="84"/>
      <c r="BW10" s="118">
        <v>68.7</v>
      </c>
      <c r="BX10" s="66">
        <v>43</v>
      </c>
      <c r="BY10" s="66">
        <v>69.400000000000006</v>
      </c>
      <c r="BZ10" s="66">
        <v>47</v>
      </c>
      <c r="CA10" s="84">
        <f>SUMPRODUCT(LARGE(CE10:CP10,{1;2;3;4;5}))</f>
        <v>182</v>
      </c>
      <c r="CB10" s="66">
        <f>SUMPRODUCT(LARGE(CQ10:CZ10,{1;2;3;4;5}))</f>
        <v>230</v>
      </c>
      <c r="CC10" s="174">
        <f>SUM(I10,O10,AK10)</f>
        <v>41</v>
      </c>
      <c r="CD10" s="66">
        <f>SUM(CA10:CC10)</f>
        <v>453</v>
      </c>
      <c r="CE10" s="166">
        <f>Q10</f>
        <v>0</v>
      </c>
      <c r="CF10" s="329">
        <f>U10</f>
        <v>0</v>
      </c>
      <c r="CG10" s="358">
        <f>AA10</f>
        <v>42</v>
      </c>
      <c r="CH10" s="166">
        <f>AM10</f>
        <v>0</v>
      </c>
      <c r="CI10" s="329">
        <f>AU10</f>
        <v>48</v>
      </c>
      <c r="CJ10" s="166">
        <f>AY10</f>
        <v>0</v>
      </c>
      <c r="CK10" s="166">
        <f>BA10</f>
        <v>45</v>
      </c>
      <c r="CL10" s="166">
        <f>BC10</f>
        <v>0</v>
      </c>
      <c r="CM10" s="329">
        <f>BG10</f>
        <v>0</v>
      </c>
      <c r="CN10" s="166">
        <f>BP10</f>
        <v>0</v>
      </c>
      <c r="CO10" s="166">
        <f>BV10</f>
        <v>0</v>
      </c>
      <c r="CP10" s="329">
        <f>BZ10</f>
        <v>47</v>
      </c>
      <c r="CQ10" s="168">
        <f>S10</f>
        <v>45</v>
      </c>
      <c r="CR10" s="329">
        <f>W10</f>
        <v>48</v>
      </c>
      <c r="CS10" s="362"/>
      <c r="CT10" s="362"/>
      <c r="CU10" s="329">
        <f>AW10</f>
        <v>0</v>
      </c>
      <c r="CV10" s="168">
        <f>BE10</f>
        <v>46</v>
      </c>
      <c r="CW10" s="168">
        <f>BI10</f>
        <v>45</v>
      </c>
      <c r="CX10" s="329">
        <f>BR10</f>
        <v>46</v>
      </c>
      <c r="CY10" s="168">
        <f>BT10</f>
        <v>45</v>
      </c>
      <c r="CZ10" s="372"/>
      <c r="DA10" s="153">
        <f>SUM(CE10:CZ10,CC10)</f>
        <v>498</v>
      </c>
      <c r="DB10" s="235">
        <v>22409</v>
      </c>
    </row>
    <row r="11" spans="1:106" ht="15.75" thickBot="1" x14ac:dyDescent="0.3">
      <c r="A11" s="188" t="s">
        <v>93</v>
      </c>
      <c r="B11" s="194">
        <f>DA11</f>
        <v>496</v>
      </c>
      <c r="C11" s="95"/>
      <c r="D11" s="96">
        <v>57.4</v>
      </c>
      <c r="E11" s="96"/>
      <c r="F11" s="96">
        <v>65.5</v>
      </c>
      <c r="G11" s="96"/>
      <c r="H11" s="96">
        <f>MAX(C11:G11)</f>
        <v>65.5</v>
      </c>
      <c r="I11" s="64">
        <v>37</v>
      </c>
      <c r="J11" s="100">
        <v>66.099999999999994</v>
      </c>
      <c r="K11" s="100"/>
      <c r="L11" s="100"/>
      <c r="M11" s="100"/>
      <c r="N11" s="100">
        <f>MAX(J11:M11)</f>
        <v>66.099999999999994</v>
      </c>
      <c r="O11" s="65">
        <v>37</v>
      </c>
      <c r="P11" s="115"/>
      <c r="Q11" s="84"/>
      <c r="R11" s="118">
        <v>67</v>
      </c>
      <c r="S11" s="66">
        <v>42</v>
      </c>
      <c r="T11" s="115">
        <v>53</v>
      </c>
      <c r="U11" s="84">
        <v>44</v>
      </c>
      <c r="V11" s="118">
        <v>61</v>
      </c>
      <c r="W11" s="66">
        <v>45</v>
      </c>
      <c r="X11" s="159"/>
      <c r="Y11" s="159">
        <v>61.5</v>
      </c>
      <c r="Z11" s="159">
        <f>MAX(X11:Y11)</f>
        <v>61.5</v>
      </c>
      <c r="AA11" s="84">
        <v>42</v>
      </c>
      <c r="AB11" s="160">
        <v>69.8</v>
      </c>
      <c r="AC11" s="160"/>
      <c r="AD11" s="160"/>
      <c r="AE11" s="160">
        <f>MAX(AB11:AD11)</f>
        <v>69.8</v>
      </c>
      <c r="AF11" s="89">
        <v>39</v>
      </c>
      <c r="AG11" s="103"/>
      <c r="AH11" s="103"/>
      <c r="AI11" s="103">
        <v>65.400000000000006</v>
      </c>
      <c r="AJ11" s="103">
        <f>MAX(AG11:AI11)</f>
        <v>65.400000000000006</v>
      </c>
      <c r="AK11" s="67">
        <v>30</v>
      </c>
      <c r="AL11" s="115"/>
      <c r="AM11" s="84"/>
      <c r="AN11" s="78"/>
      <c r="AO11" s="78"/>
      <c r="AP11" s="160"/>
      <c r="AQ11" s="160">
        <v>66</v>
      </c>
      <c r="AR11" s="170">
        <f>MAX(AN11:AQ11)</f>
        <v>66</v>
      </c>
      <c r="AS11" s="66">
        <v>27</v>
      </c>
      <c r="AT11" s="115"/>
      <c r="AU11" s="84"/>
      <c r="AV11" s="66"/>
      <c r="AW11" s="66"/>
      <c r="AX11" s="115"/>
      <c r="AY11" s="84"/>
      <c r="AZ11" s="115"/>
      <c r="BA11" s="84"/>
      <c r="BB11" s="115"/>
      <c r="BC11" s="84"/>
      <c r="BD11" s="118">
        <v>67.599999999999994</v>
      </c>
      <c r="BE11" s="66">
        <v>43</v>
      </c>
      <c r="BF11" s="115"/>
      <c r="BG11" s="84"/>
      <c r="BH11" s="118"/>
      <c r="BI11" s="66"/>
      <c r="BJ11" s="157"/>
      <c r="BK11" s="157">
        <v>62.5</v>
      </c>
      <c r="BL11" s="157">
        <v>62.5</v>
      </c>
      <c r="BM11" s="157"/>
      <c r="BN11" s="157"/>
      <c r="BO11" s="157">
        <f>MAX(BJ11:BN11)</f>
        <v>62.5</v>
      </c>
      <c r="BP11" s="84">
        <v>27</v>
      </c>
      <c r="BQ11" s="118">
        <v>62.2</v>
      </c>
      <c r="BR11" s="66">
        <v>43</v>
      </c>
      <c r="BS11" s="118"/>
      <c r="BT11" s="66"/>
      <c r="BU11" s="84"/>
      <c r="BV11" s="84"/>
      <c r="BW11" s="118"/>
      <c r="BX11" s="66"/>
      <c r="BY11" s="66">
        <v>60.9</v>
      </c>
      <c r="BZ11" s="66">
        <v>40</v>
      </c>
      <c r="CA11" s="84">
        <f>SUMPRODUCT(LARGE(CE11:CP11,{1;2;3;4;5}))</f>
        <v>153</v>
      </c>
      <c r="CB11" s="66">
        <f>SUMPRODUCT(LARGE(CQ11:CZ11,{1;2;3;4;5}))</f>
        <v>212</v>
      </c>
      <c r="CC11" s="174">
        <f>SUM(I11,O11,AK11)</f>
        <v>104</v>
      </c>
      <c r="CD11" s="66">
        <f>SUM(CA11:CC11)</f>
        <v>469</v>
      </c>
      <c r="CE11" s="166">
        <f>Q11</f>
        <v>0</v>
      </c>
      <c r="CF11" s="329">
        <f>U11</f>
        <v>44</v>
      </c>
      <c r="CG11" s="338">
        <f>AA11</f>
        <v>42</v>
      </c>
      <c r="CH11" s="166">
        <f>AM11</f>
        <v>0</v>
      </c>
      <c r="CI11" s="329">
        <f>AU11</f>
        <v>0</v>
      </c>
      <c r="CJ11" s="166">
        <f>AY11</f>
        <v>0</v>
      </c>
      <c r="CK11" s="166">
        <f>BA11</f>
        <v>0</v>
      </c>
      <c r="CL11" s="166">
        <f>BC11</f>
        <v>0</v>
      </c>
      <c r="CM11" s="329">
        <f>BG11</f>
        <v>0</v>
      </c>
      <c r="CN11" s="166">
        <f>BP11</f>
        <v>27</v>
      </c>
      <c r="CO11" s="166">
        <f>BV11</f>
        <v>0</v>
      </c>
      <c r="CP11" s="329">
        <f>BZ11</f>
        <v>40</v>
      </c>
      <c r="CQ11" s="168">
        <f>S11</f>
        <v>42</v>
      </c>
      <c r="CR11" s="329">
        <f>W11</f>
        <v>45</v>
      </c>
      <c r="CS11" s="171">
        <f>AF11</f>
        <v>39</v>
      </c>
      <c r="CT11" s="168">
        <f>AS11</f>
        <v>27</v>
      </c>
      <c r="CU11" s="329">
        <f>AW11</f>
        <v>0</v>
      </c>
      <c r="CV11" s="168">
        <f>BE11</f>
        <v>43</v>
      </c>
      <c r="CW11" s="168">
        <f>BI11</f>
        <v>0</v>
      </c>
      <c r="CX11" s="329">
        <f>BR11</f>
        <v>43</v>
      </c>
      <c r="CY11" s="168">
        <f>BT11</f>
        <v>0</v>
      </c>
      <c r="CZ11" s="328">
        <f>BX11</f>
        <v>0</v>
      </c>
      <c r="DA11" s="153">
        <f>SUM(CE11:CZ11,CC11)</f>
        <v>496</v>
      </c>
      <c r="DB11" s="235">
        <v>27376</v>
      </c>
    </row>
    <row r="12" spans="1:106" ht="15.75" thickBot="1" x14ac:dyDescent="0.3">
      <c r="A12" s="188" t="s">
        <v>206</v>
      </c>
      <c r="B12" s="194">
        <f>DA12</f>
        <v>470</v>
      </c>
      <c r="C12" s="95"/>
      <c r="D12" s="96"/>
      <c r="E12" s="96"/>
      <c r="F12" s="96">
        <v>49.2</v>
      </c>
      <c r="G12" s="96">
        <v>49.5</v>
      </c>
      <c r="H12" s="96">
        <f>MAX(C12:G12)</f>
        <v>49.5</v>
      </c>
      <c r="I12" s="64">
        <v>30</v>
      </c>
      <c r="J12" s="100">
        <v>54.5</v>
      </c>
      <c r="K12" s="100">
        <v>50.2</v>
      </c>
      <c r="L12" s="100">
        <v>55.1</v>
      </c>
      <c r="M12" s="100"/>
      <c r="N12" s="100">
        <f>MAX(J12:M12)</f>
        <v>55.1</v>
      </c>
      <c r="O12" s="65">
        <v>25</v>
      </c>
      <c r="P12" s="115">
        <v>38.4</v>
      </c>
      <c r="Q12" s="84">
        <v>43</v>
      </c>
      <c r="R12" s="118">
        <v>57</v>
      </c>
      <c r="S12" s="66">
        <v>36</v>
      </c>
      <c r="T12" s="115">
        <v>43.8</v>
      </c>
      <c r="U12" s="84">
        <v>41</v>
      </c>
      <c r="V12" s="118"/>
      <c r="W12" s="66"/>
      <c r="X12" s="159"/>
      <c r="Y12" s="159">
        <v>52.1</v>
      </c>
      <c r="Z12" s="159">
        <f>MAX(X12:Y12)</f>
        <v>52.1</v>
      </c>
      <c r="AA12" s="84">
        <v>36</v>
      </c>
      <c r="AB12" s="160"/>
      <c r="AC12" s="160">
        <v>53.5</v>
      </c>
      <c r="AD12" s="160">
        <v>57.3</v>
      </c>
      <c r="AE12" s="160">
        <f>MAX(AB12:AD12)</f>
        <v>57.3</v>
      </c>
      <c r="AF12" s="89">
        <v>28</v>
      </c>
      <c r="AG12" s="103"/>
      <c r="AH12" s="103"/>
      <c r="AI12" s="103">
        <v>59.6</v>
      </c>
      <c r="AJ12" s="103">
        <f>MAX(AG12:AI12)</f>
        <v>59.6</v>
      </c>
      <c r="AK12" s="67">
        <v>19</v>
      </c>
      <c r="AL12" s="115"/>
      <c r="AM12" s="84"/>
      <c r="AN12" s="78">
        <v>55.2</v>
      </c>
      <c r="AO12" s="78">
        <v>57.9</v>
      </c>
      <c r="AP12" s="160"/>
      <c r="AQ12" s="160">
        <v>59.3</v>
      </c>
      <c r="AR12" s="170">
        <f>MAX(AN12:AQ12)</f>
        <v>59.3</v>
      </c>
      <c r="AS12" s="66">
        <v>25</v>
      </c>
      <c r="AT12" s="115"/>
      <c r="AU12" s="84"/>
      <c r="AV12" s="66"/>
      <c r="AW12" s="66"/>
      <c r="AX12" s="115">
        <v>42.2</v>
      </c>
      <c r="AY12" s="84">
        <v>35</v>
      </c>
      <c r="AZ12" s="115">
        <v>39.299999999999997</v>
      </c>
      <c r="BA12" s="84">
        <v>34</v>
      </c>
      <c r="BB12" s="115"/>
      <c r="BC12" s="84"/>
      <c r="BD12" s="118"/>
      <c r="BE12" s="66"/>
      <c r="BF12" s="115">
        <v>37.200000000000003</v>
      </c>
      <c r="BG12" s="84">
        <v>46</v>
      </c>
      <c r="BH12" s="118">
        <v>59.8</v>
      </c>
      <c r="BI12" s="66">
        <v>32</v>
      </c>
      <c r="BJ12" s="157"/>
      <c r="BK12" s="157">
        <v>57.4</v>
      </c>
      <c r="BL12" s="157">
        <v>56.9</v>
      </c>
      <c r="BM12" s="157"/>
      <c r="BN12" s="157">
        <v>46.8</v>
      </c>
      <c r="BO12" s="157">
        <f>MAX(BJ12:BN12)</f>
        <v>57.4</v>
      </c>
      <c r="BP12" s="84">
        <v>14</v>
      </c>
      <c r="BQ12" s="118">
        <v>55.7</v>
      </c>
      <c r="BR12" s="66">
        <v>40</v>
      </c>
      <c r="BS12" s="118"/>
      <c r="BT12" s="66"/>
      <c r="BU12" s="84"/>
      <c r="BV12" s="84"/>
      <c r="BW12" s="118"/>
      <c r="BX12" s="66"/>
      <c r="BY12" s="66"/>
      <c r="BZ12" s="66"/>
      <c r="CA12" s="84">
        <f>SUMPRODUCT(LARGE(CE12:CP12,{1;2;3;4;5}))</f>
        <v>201</v>
      </c>
      <c r="CB12" s="66">
        <f>SUMPRODUCT(LARGE(CQ12:CZ12,{1;2;3;4;5}))</f>
        <v>161</v>
      </c>
      <c r="CC12" s="174">
        <f>SUM(I12,O12,AK12)</f>
        <v>74</v>
      </c>
      <c r="CD12" s="66">
        <f>SUM(CA12:CC12)</f>
        <v>436</v>
      </c>
      <c r="CE12" s="166">
        <f>Q12</f>
        <v>43</v>
      </c>
      <c r="CF12" s="329">
        <f>U12</f>
        <v>41</v>
      </c>
      <c r="CG12" s="329">
        <f>AA12</f>
        <v>36</v>
      </c>
      <c r="CH12" s="166">
        <f>AM12</f>
        <v>0</v>
      </c>
      <c r="CI12" s="329">
        <f>AU12</f>
        <v>0</v>
      </c>
      <c r="CJ12" s="166">
        <f>AY12</f>
        <v>35</v>
      </c>
      <c r="CK12" s="166">
        <f>BA12</f>
        <v>34</v>
      </c>
      <c r="CL12" s="166">
        <f>BC12</f>
        <v>0</v>
      </c>
      <c r="CM12" s="329">
        <f>BG12</f>
        <v>46</v>
      </c>
      <c r="CN12" s="371"/>
      <c r="CO12" s="166">
        <f>BV12</f>
        <v>0</v>
      </c>
      <c r="CP12" s="329">
        <f>BZ12</f>
        <v>0</v>
      </c>
      <c r="CQ12" s="168">
        <f>S12</f>
        <v>36</v>
      </c>
      <c r="CR12" s="329">
        <f>W12</f>
        <v>0</v>
      </c>
      <c r="CS12" s="171">
        <f>AF12</f>
        <v>28</v>
      </c>
      <c r="CT12" s="168">
        <f>AS12</f>
        <v>25</v>
      </c>
      <c r="CU12" s="329">
        <f>AW12</f>
        <v>0</v>
      </c>
      <c r="CV12" s="168">
        <f>BE12</f>
        <v>0</v>
      </c>
      <c r="CW12" s="168">
        <f>BI12</f>
        <v>32</v>
      </c>
      <c r="CX12" s="329">
        <f>BR12</f>
        <v>40</v>
      </c>
      <c r="CY12" s="168">
        <f>BT12</f>
        <v>0</v>
      </c>
      <c r="CZ12" s="328">
        <f>BX12</f>
        <v>0</v>
      </c>
      <c r="DA12" s="153">
        <f>SUM(CE12:CZ12,CC12)</f>
        <v>470</v>
      </c>
      <c r="DB12" s="235">
        <v>27913</v>
      </c>
    </row>
    <row r="13" spans="1:106" ht="15.75" thickBot="1" x14ac:dyDescent="0.3">
      <c r="A13" s="188" t="s">
        <v>123</v>
      </c>
      <c r="B13" s="194">
        <f>DA13</f>
        <v>423</v>
      </c>
      <c r="C13" s="95"/>
      <c r="D13" s="96"/>
      <c r="E13" s="96"/>
      <c r="F13" s="96"/>
      <c r="G13" s="96"/>
      <c r="H13" s="96">
        <f>MAX(C13:G13)</f>
        <v>0</v>
      </c>
      <c r="I13" s="64"/>
      <c r="J13" s="100"/>
      <c r="K13" s="100">
        <v>59.5</v>
      </c>
      <c r="L13" s="100"/>
      <c r="M13" s="100"/>
      <c r="N13" s="100">
        <f>MAX(J13:M13)</f>
        <v>59.5</v>
      </c>
      <c r="O13" s="65">
        <v>30</v>
      </c>
      <c r="P13" s="115"/>
      <c r="Q13" s="84"/>
      <c r="R13" s="118">
        <v>69.900000000000006</v>
      </c>
      <c r="S13" s="66">
        <v>44</v>
      </c>
      <c r="T13" s="115"/>
      <c r="U13" s="84"/>
      <c r="V13" s="118"/>
      <c r="W13" s="66"/>
      <c r="X13" s="159">
        <v>65</v>
      </c>
      <c r="Y13" s="159">
        <v>63</v>
      </c>
      <c r="Z13" s="159">
        <f>MAX(X13:Y13)</f>
        <v>65</v>
      </c>
      <c r="AA13" s="84">
        <v>46</v>
      </c>
      <c r="AB13" s="160"/>
      <c r="AC13" s="160">
        <v>67.900000000000006</v>
      </c>
      <c r="AD13" s="160"/>
      <c r="AE13" s="160">
        <f>MAX(AB13:AD13)</f>
        <v>67.900000000000006</v>
      </c>
      <c r="AF13" s="89">
        <v>35</v>
      </c>
      <c r="AG13" s="103"/>
      <c r="AH13" s="103"/>
      <c r="AI13" s="103">
        <v>68.3</v>
      </c>
      <c r="AJ13" s="103">
        <f>MAX(AG13:AI13)</f>
        <v>68.3</v>
      </c>
      <c r="AK13" s="67">
        <v>36</v>
      </c>
      <c r="AL13" s="115"/>
      <c r="AM13" s="84"/>
      <c r="AN13" s="78">
        <v>68.5</v>
      </c>
      <c r="AO13" s="78"/>
      <c r="AP13" s="160"/>
      <c r="AQ13" s="160"/>
      <c r="AR13" s="170">
        <f>MAX(AN13:AQ13)</f>
        <v>68.5</v>
      </c>
      <c r="AS13" s="66">
        <v>34</v>
      </c>
      <c r="AT13" s="115"/>
      <c r="AU13" s="84"/>
      <c r="AV13" s="66"/>
      <c r="AW13" s="66"/>
      <c r="AX13" s="115"/>
      <c r="AY13" s="84"/>
      <c r="AZ13" s="115">
        <v>48.8</v>
      </c>
      <c r="BA13" s="84">
        <v>41</v>
      </c>
      <c r="BB13" s="115">
        <v>55.2</v>
      </c>
      <c r="BC13" s="84">
        <v>38</v>
      </c>
      <c r="BD13" s="118"/>
      <c r="BE13" s="66"/>
      <c r="BF13" s="115"/>
      <c r="BG13" s="84"/>
      <c r="BH13" s="118"/>
      <c r="BI13" s="66"/>
      <c r="BJ13" s="157"/>
      <c r="BK13" s="157"/>
      <c r="BL13" s="157"/>
      <c r="BM13" s="157"/>
      <c r="BN13" s="157">
        <v>67.2</v>
      </c>
      <c r="BO13" s="157">
        <f>MAX(BJ13:BN13)</f>
        <v>67.2</v>
      </c>
      <c r="BP13" s="84">
        <v>35</v>
      </c>
      <c r="BQ13" s="118"/>
      <c r="BR13" s="66"/>
      <c r="BS13" s="118">
        <v>69.7</v>
      </c>
      <c r="BT13" s="66">
        <v>42</v>
      </c>
      <c r="BU13" s="84"/>
      <c r="BV13" s="84"/>
      <c r="BW13" s="118"/>
      <c r="BX13" s="66"/>
      <c r="BY13" s="66">
        <v>62.5</v>
      </c>
      <c r="BZ13" s="66">
        <v>42</v>
      </c>
      <c r="CA13" s="84">
        <f>SUMPRODUCT(LARGE(CE13:CP13,{1;2;3;4;5}))</f>
        <v>202</v>
      </c>
      <c r="CB13" s="66">
        <f>SUMPRODUCT(LARGE(CQ13:CZ13,{1;2;3;4;5}))</f>
        <v>155</v>
      </c>
      <c r="CC13" s="174">
        <f>SUM(I13,O13,AK13)</f>
        <v>66</v>
      </c>
      <c r="CD13" s="66">
        <f>SUM(CA13:CC13)</f>
        <v>423</v>
      </c>
      <c r="CE13" s="166">
        <f>Q13</f>
        <v>0</v>
      </c>
      <c r="CF13" s="329">
        <f>U13</f>
        <v>0</v>
      </c>
      <c r="CG13" s="332">
        <f>AA13</f>
        <v>46</v>
      </c>
      <c r="CH13" s="166">
        <f>AM13</f>
        <v>0</v>
      </c>
      <c r="CI13" s="329">
        <f>AU13</f>
        <v>0</v>
      </c>
      <c r="CJ13" s="166">
        <f>AY13</f>
        <v>0</v>
      </c>
      <c r="CK13" s="166">
        <f>BA13</f>
        <v>41</v>
      </c>
      <c r="CL13" s="166">
        <f>BC13</f>
        <v>38</v>
      </c>
      <c r="CM13" s="329">
        <f>BG13</f>
        <v>0</v>
      </c>
      <c r="CN13" s="166">
        <f>BP13</f>
        <v>35</v>
      </c>
      <c r="CO13" s="166">
        <f>BV13</f>
        <v>0</v>
      </c>
      <c r="CP13" s="329">
        <f>BZ13</f>
        <v>42</v>
      </c>
      <c r="CQ13" s="168">
        <f>S13</f>
        <v>44</v>
      </c>
      <c r="CR13" s="329">
        <f>W13</f>
        <v>0</v>
      </c>
      <c r="CS13" s="171">
        <f>AF13</f>
        <v>35</v>
      </c>
      <c r="CT13" s="168">
        <f>AS13</f>
        <v>34</v>
      </c>
      <c r="CU13" s="329">
        <f>AW13</f>
        <v>0</v>
      </c>
      <c r="CV13" s="168">
        <f>BE13</f>
        <v>0</v>
      </c>
      <c r="CW13" s="168">
        <f>BI13</f>
        <v>0</v>
      </c>
      <c r="CX13" s="329">
        <f>BR13</f>
        <v>0</v>
      </c>
      <c r="CY13" s="168">
        <f>BT13</f>
        <v>42</v>
      </c>
      <c r="CZ13" s="328">
        <f>BX13</f>
        <v>0</v>
      </c>
      <c r="DA13" s="153">
        <f>SUM(CE13:CZ13,CC13)</f>
        <v>423</v>
      </c>
      <c r="DB13" s="235">
        <v>22668</v>
      </c>
    </row>
    <row r="14" spans="1:106" ht="15.75" thickBot="1" x14ac:dyDescent="0.3">
      <c r="A14" s="188" t="s">
        <v>230</v>
      </c>
      <c r="B14" s="194">
        <f>DA14</f>
        <v>419</v>
      </c>
      <c r="C14" s="95">
        <v>52.9</v>
      </c>
      <c r="D14" s="96">
        <v>52.1</v>
      </c>
      <c r="E14" s="96"/>
      <c r="F14" s="96">
        <v>57.4</v>
      </c>
      <c r="G14" s="96"/>
      <c r="H14" s="96">
        <f>MAX(C14:G14)</f>
        <v>57.4</v>
      </c>
      <c r="I14" s="64">
        <v>32</v>
      </c>
      <c r="J14" s="100">
        <v>55.1</v>
      </c>
      <c r="K14" s="100">
        <v>52.1</v>
      </c>
      <c r="L14" s="100">
        <v>57.2</v>
      </c>
      <c r="M14" s="100"/>
      <c r="N14" s="100">
        <f>MAX(J14:M14)</f>
        <v>57.2</v>
      </c>
      <c r="O14" s="65">
        <v>28</v>
      </c>
      <c r="P14" s="115"/>
      <c r="Q14" s="84"/>
      <c r="R14" s="118"/>
      <c r="S14" s="66"/>
      <c r="T14" s="115"/>
      <c r="U14" s="84"/>
      <c r="V14" s="118"/>
      <c r="W14" s="66"/>
      <c r="X14" s="159">
        <v>49.7</v>
      </c>
      <c r="Y14" s="159"/>
      <c r="Z14" s="159">
        <f>MAX(X14:Y14)</f>
        <v>49.7</v>
      </c>
      <c r="AA14" s="84">
        <v>27</v>
      </c>
      <c r="AB14" s="160">
        <v>57.7</v>
      </c>
      <c r="AC14" s="160"/>
      <c r="AD14" s="160">
        <v>57.4</v>
      </c>
      <c r="AE14" s="160">
        <f>MAX(AB14:AD14)</f>
        <v>57.7</v>
      </c>
      <c r="AF14" s="89">
        <v>29</v>
      </c>
      <c r="AG14" s="103">
        <v>58.5</v>
      </c>
      <c r="AH14" s="103"/>
      <c r="AI14" s="103"/>
      <c r="AJ14" s="103">
        <f>MAX(AG14:AI14)</f>
        <v>58.5</v>
      </c>
      <c r="AK14" s="67">
        <v>18</v>
      </c>
      <c r="AL14" s="115">
        <v>54.4</v>
      </c>
      <c r="AM14" s="84">
        <v>36</v>
      </c>
      <c r="AN14" s="78">
        <v>57.3</v>
      </c>
      <c r="AO14" s="78"/>
      <c r="AP14" s="160"/>
      <c r="AQ14" s="160"/>
      <c r="AR14" s="170">
        <f>MAX(AN14:AQ14)</f>
        <v>57.3</v>
      </c>
      <c r="AS14" s="66">
        <v>24</v>
      </c>
      <c r="AT14" s="115">
        <v>49.7</v>
      </c>
      <c r="AU14" s="84">
        <v>45</v>
      </c>
      <c r="AV14" s="66"/>
      <c r="AW14" s="66"/>
      <c r="AX14" s="115"/>
      <c r="AY14" s="84"/>
      <c r="AZ14" s="115">
        <v>41.1</v>
      </c>
      <c r="BA14" s="84">
        <v>35</v>
      </c>
      <c r="BB14" s="115">
        <v>47.9</v>
      </c>
      <c r="BC14" s="84">
        <v>31</v>
      </c>
      <c r="BD14" s="118">
        <v>57.9</v>
      </c>
      <c r="BE14" s="66">
        <v>36</v>
      </c>
      <c r="BF14" s="115"/>
      <c r="BG14" s="84"/>
      <c r="BH14" s="118">
        <v>58.3</v>
      </c>
      <c r="BI14" s="66">
        <v>31</v>
      </c>
      <c r="BJ14" s="157"/>
      <c r="BK14" s="157"/>
      <c r="BL14" s="157"/>
      <c r="BM14" s="157"/>
      <c r="BN14" s="157">
        <v>53.9</v>
      </c>
      <c r="BO14" s="157">
        <f>MAX(BJ14:BN14)</f>
        <v>53.9</v>
      </c>
      <c r="BP14" s="84">
        <v>11</v>
      </c>
      <c r="BQ14" s="118">
        <v>53.9</v>
      </c>
      <c r="BR14" s="66">
        <v>39</v>
      </c>
      <c r="BS14" s="118">
        <v>60</v>
      </c>
      <c r="BT14" s="66">
        <v>32</v>
      </c>
      <c r="BU14" s="84"/>
      <c r="BV14" s="84"/>
      <c r="BW14" s="118"/>
      <c r="BX14" s="66"/>
      <c r="BY14" s="66"/>
      <c r="BZ14" s="66"/>
      <c r="CA14" s="84">
        <f>SUMPRODUCT(LARGE(CE14:CP14,{1;2;3;4;5}))</f>
        <v>174</v>
      </c>
      <c r="CB14" s="66">
        <f>SUMPRODUCT(LARGE(CQ14:CZ14,{1;2;3;4;5}))</f>
        <v>167</v>
      </c>
      <c r="CC14" s="174">
        <f>SUM(I14,O14,AK14)</f>
        <v>78</v>
      </c>
      <c r="CD14" s="66">
        <f>SUM(CA14:CC14)</f>
        <v>419</v>
      </c>
      <c r="CE14" s="166">
        <f>Q14</f>
        <v>0</v>
      </c>
      <c r="CF14" s="329">
        <f>U14</f>
        <v>0</v>
      </c>
      <c r="CG14" s="352">
        <f>AA14</f>
        <v>27</v>
      </c>
      <c r="CH14" s="166">
        <f>AM14</f>
        <v>36</v>
      </c>
      <c r="CI14" s="329">
        <f>AU14</f>
        <v>45</v>
      </c>
      <c r="CJ14" s="166">
        <f>AY14</f>
        <v>0</v>
      </c>
      <c r="CK14" s="166">
        <f>BA14</f>
        <v>35</v>
      </c>
      <c r="CL14" s="166">
        <f>BC14</f>
        <v>31</v>
      </c>
      <c r="CM14" s="329">
        <f>BG14</f>
        <v>0</v>
      </c>
      <c r="CN14" s="371"/>
      <c r="CO14" s="166">
        <f>BV14</f>
        <v>0</v>
      </c>
      <c r="CP14" s="329">
        <f>BZ14</f>
        <v>0</v>
      </c>
      <c r="CQ14" s="168">
        <f>S14</f>
        <v>0</v>
      </c>
      <c r="CR14" s="329">
        <f>W14</f>
        <v>0</v>
      </c>
      <c r="CS14" s="171">
        <f>AF14</f>
        <v>29</v>
      </c>
      <c r="CT14" s="371"/>
      <c r="CU14" s="329">
        <f>AW14</f>
        <v>0</v>
      </c>
      <c r="CV14" s="168">
        <f>BE14</f>
        <v>36</v>
      </c>
      <c r="CW14" s="168">
        <f>BI14</f>
        <v>31</v>
      </c>
      <c r="CX14" s="329">
        <f>BR14</f>
        <v>39</v>
      </c>
      <c r="CY14" s="168">
        <f>BT14</f>
        <v>32</v>
      </c>
      <c r="CZ14" s="328">
        <f>BX14</f>
        <v>0</v>
      </c>
      <c r="DA14" s="153">
        <f>SUM(CE14:CZ14,CC14)</f>
        <v>419</v>
      </c>
      <c r="DB14" s="235">
        <v>26143</v>
      </c>
    </row>
    <row r="15" spans="1:106" ht="15.75" thickBot="1" x14ac:dyDescent="0.3">
      <c r="A15" s="188" t="s">
        <v>130</v>
      </c>
      <c r="B15" s="194">
        <f>DA15</f>
        <v>416</v>
      </c>
      <c r="C15" s="95">
        <v>65.599999999999994</v>
      </c>
      <c r="D15" s="96"/>
      <c r="E15" s="96"/>
      <c r="F15" s="96"/>
      <c r="G15" s="96">
        <v>66.099999999999994</v>
      </c>
      <c r="H15" s="96">
        <f>MAX(C15:G15)</f>
        <v>66.099999999999994</v>
      </c>
      <c r="I15" s="64">
        <v>39</v>
      </c>
      <c r="J15" s="100"/>
      <c r="K15" s="100"/>
      <c r="L15" s="100">
        <v>68.2</v>
      </c>
      <c r="M15" s="100">
        <v>62.6</v>
      </c>
      <c r="N15" s="100">
        <f>MAX(J15:M15)</f>
        <v>68.2</v>
      </c>
      <c r="O15" s="65">
        <v>40</v>
      </c>
      <c r="P15" s="115"/>
      <c r="Q15" s="84"/>
      <c r="R15" s="118"/>
      <c r="S15" s="66"/>
      <c r="T15" s="115"/>
      <c r="U15" s="84"/>
      <c r="V15" s="118"/>
      <c r="W15" s="66"/>
      <c r="X15" s="159"/>
      <c r="Y15" s="159"/>
      <c r="Z15" s="159">
        <f>MAX(X15:Y15)</f>
        <v>0</v>
      </c>
      <c r="AA15" s="84"/>
      <c r="AB15" s="160"/>
      <c r="AC15" s="160">
        <v>70</v>
      </c>
      <c r="AD15" s="160"/>
      <c r="AE15" s="160">
        <f>MAX(AB15:AD15)</f>
        <v>70</v>
      </c>
      <c r="AF15" s="89">
        <v>40</v>
      </c>
      <c r="AG15" s="103">
        <v>67.5</v>
      </c>
      <c r="AH15" s="103"/>
      <c r="AI15" s="103">
        <v>72.099999999999994</v>
      </c>
      <c r="AJ15" s="103">
        <f>MAX(AG15:AI15)</f>
        <v>72.099999999999994</v>
      </c>
      <c r="AK15" s="67">
        <v>45</v>
      </c>
      <c r="AL15" s="115"/>
      <c r="AM15" s="84"/>
      <c r="AN15" s="78">
        <v>68.900000000000006</v>
      </c>
      <c r="AO15" s="78">
        <v>69.8</v>
      </c>
      <c r="AP15" s="160">
        <v>69.2</v>
      </c>
      <c r="AQ15" s="160">
        <v>70.900000000000006</v>
      </c>
      <c r="AR15" s="170">
        <f>MAX(AN15:AQ15)</f>
        <v>70.900000000000006</v>
      </c>
      <c r="AS15" s="66">
        <v>37</v>
      </c>
      <c r="AT15" s="115"/>
      <c r="AU15" s="84"/>
      <c r="AV15" s="66"/>
      <c r="AW15" s="66"/>
      <c r="AX15" s="115">
        <v>59.7</v>
      </c>
      <c r="AY15" s="84">
        <v>42</v>
      </c>
      <c r="AZ15" s="115"/>
      <c r="BA15" s="84"/>
      <c r="BB15" s="115">
        <v>58.3</v>
      </c>
      <c r="BC15" s="84">
        <v>44</v>
      </c>
      <c r="BD15" s="118">
        <v>67.099999999999994</v>
      </c>
      <c r="BE15" s="66">
        <v>41</v>
      </c>
      <c r="BF15" s="115"/>
      <c r="BG15" s="84"/>
      <c r="BH15" s="118">
        <v>67.8</v>
      </c>
      <c r="BI15" s="66">
        <v>42</v>
      </c>
      <c r="BJ15" s="157">
        <v>67.400000000000006</v>
      </c>
      <c r="BK15" s="157">
        <v>66.099999999999994</v>
      </c>
      <c r="BL15" s="157">
        <v>68.8</v>
      </c>
      <c r="BM15" s="157"/>
      <c r="BN15" s="157">
        <v>68.900000000000006</v>
      </c>
      <c r="BO15" s="157">
        <f>MAX(BJ15:BN15)</f>
        <v>68.900000000000006</v>
      </c>
      <c r="BP15" s="84">
        <v>39</v>
      </c>
      <c r="BQ15" s="118"/>
      <c r="BR15" s="66"/>
      <c r="BS15" s="118">
        <v>71.5</v>
      </c>
      <c r="BT15" s="66">
        <v>44</v>
      </c>
      <c r="BU15" s="84"/>
      <c r="BV15" s="84"/>
      <c r="BW15" s="118"/>
      <c r="BX15" s="66"/>
      <c r="BY15" s="66"/>
      <c r="BZ15" s="66"/>
      <c r="CA15" s="84">
        <f>SUMPRODUCT(LARGE(CE15:CP15,{1;2;3;4;5}))</f>
        <v>125</v>
      </c>
      <c r="CB15" s="66">
        <f>SUMPRODUCT(LARGE(CQ15:CZ15,{1;2;3;4;5}))</f>
        <v>167</v>
      </c>
      <c r="CC15" s="174">
        <f>SUM(I15,O15,AK15)</f>
        <v>124</v>
      </c>
      <c r="CD15" s="66">
        <f>SUM(CA15:CC15)</f>
        <v>416</v>
      </c>
      <c r="CE15" s="166">
        <f>Q15</f>
        <v>0</v>
      </c>
      <c r="CF15" s="329">
        <f>U15</f>
        <v>0</v>
      </c>
      <c r="CG15" s="358">
        <f>AA15</f>
        <v>0</v>
      </c>
      <c r="CH15" s="166">
        <f>AM15</f>
        <v>0</v>
      </c>
      <c r="CI15" s="329">
        <f>AU15</f>
        <v>0</v>
      </c>
      <c r="CJ15" s="166">
        <f>AY15</f>
        <v>42</v>
      </c>
      <c r="CK15" s="166">
        <f>BA15</f>
        <v>0</v>
      </c>
      <c r="CL15" s="166">
        <f>BC15</f>
        <v>44</v>
      </c>
      <c r="CM15" s="329">
        <f>BG15</f>
        <v>0</v>
      </c>
      <c r="CN15" s="166">
        <f>BP15</f>
        <v>39</v>
      </c>
      <c r="CO15" s="166">
        <f>BV15</f>
        <v>0</v>
      </c>
      <c r="CP15" s="329">
        <f>BZ15</f>
        <v>0</v>
      </c>
      <c r="CQ15" s="168">
        <f>S15</f>
        <v>0</v>
      </c>
      <c r="CR15" s="329">
        <f>W15</f>
        <v>0</v>
      </c>
      <c r="CS15" s="171">
        <f>AF15</f>
        <v>40</v>
      </c>
      <c r="CT15" s="371"/>
      <c r="CU15" s="329">
        <f>AW15</f>
        <v>0</v>
      </c>
      <c r="CV15" s="168">
        <f>BE15</f>
        <v>41</v>
      </c>
      <c r="CW15" s="168">
        <f>BI15</f>
        <v>42</v>
      </c>
      <c r="CX15" s="329">
        <f>BR15</f>
        <v>0</v>
      </c>
      <c r="CY15" s="168">
        <f>BT15</f>
        <v>44</v>
      </c>
      <c r="CZ15" s="328">
        <f>BX15</f>
        <v>0</v>
      </c>
      <c r="DA15" s="153">
        <f>SUM(CE15:CZ15,CC15)</f>
        <v>416</v>
      </c>
      <c r="DB15" s="235">
        <v>34246</v>
      </c>
    </row>
    <row r="16" spans="1:106" ht="15.75" thickBot="1" x14ac:dyDescent="0.3">
      <c r="A16" s="188" t="s">
        <v>92</v>
      </c>
      <c r="B16" s="194">
        <f>DA16</f>
        <v>393</v>
      </c>
      <c r="C16" s="95"/>
      <c r="D16" s="96"/>
      <c r="E16" s="96"/>
      <c r="F16" s="96"/>
      <c r="G16" s="96"/>
      <c r="H16" s="96">
        <f>MAX(C16:G16)</f>
        <v>0</v>
      </c>
      <c r="I16" s="64"/>
      <c r="J16" s="100"/>
      <c r="K16" s="100"/>
      <c r="L16" s="100">
        <v>69.900000000000006</v>
      </c>
      <c r="M16" s="100"/>
      <c r="N16" s="100">
        <f>MAX(J16:M16)</f>
        <v>69.900000000000006</v>
      </c>
      <c r="O16" s="65">
        <v>41</v>
      </c>
      <c r="P16" s="115"/>
      <c r="Q16" s="84"/>
      <c r="R16" s="118">
        <v>74.099999999999994</v>
      </c>
      <c r="S16" s="66">
        <v>47</v>
      </c>
      <c r="T16" s="115"/>
      <c r="U16" s="84"/>
      <c r="V16" s="118">
        <v>65.2</v>
      </c>
      <c r="W16" s="66">
        <v>49</v>
      </c>
      <c r="X16" s="159">
        <v>72.3</v>
      </c>
      <c r="Y16" s="159"/>
      <c r="Z16" s="159">
        <f>MAX(X16:Y16)</f>
        <v>72.3</v>
      </c>
      <c r="AA16" s="84">
        <v>46</v>
      </c>
      <c r="AB16" s="160"/>
      <c r="AC16" s="160"/>
      <c r="AD16" s="160"/>
      <c r="AE16" s="160">
        <f>MAX(AB16:AD16)</f>
        <v>0</v>
      </c>
      <c r="AF16" s="89"/>
      <c r="AG16" s="103"/>
      <c r="AH16" s="103"/>
      <c r="AI16" s="103"/>
      <c r="AJ16" s="103">
        <f>MAX(AG16:AI16)</f>
        <v>0</v>
      </c>
      <c r="AK16" s="67"/>
      <c r="AL16" s="115">
        <v>66.7</v>
      </c>
      <c r="AM16" s="84">
        <v>39</v>
      </c>
      <c r="AN16" s="78"/>
      <c r="AO16" s="78"/>
      <c r="AP16" s="160"/>
      <c r="AQ16" s="160">
        <v>73.599999999999994</v>
      </c>
      <c r="AR16" s="170">
        <f>MAX(AN16:AQ16)</f>
        <v>73.599999999999994</v>
      </c>
      <c r="AS16" s="66">
        <v>41</v>
      </c>
      <c r="AT16" s="115"/>
      <c r="AU16" s="84"/>
      <c r="AV16" s="66"/>
      <c r="AW16" s="66"/>
      <c r="AX16" s="115"/>
      <c r="AY16" s="84"/>
      <c r="AZ16" s="115"/>
      <c r="BA16" s="84"/>
      <c r="BB16" s="115"/>
      <c r="BC16" s="84"/>
      <c r="BD16" s="118">
        <v>67.8</v>
      </c>
      <c r="BE16" s="66">
        <v>44</v>
      </c>
      <c r="BF16" s="115"/>
      <c r="BG16" s="84"/>
      <c r="BH16" s="118"/>
      <c r="BI16" s="66"/>
      <c r="BJ16" s="157"/>
      <c r="BK16" s="157">
        <v>69.2</v>
      </c>
      <c r="BL16" s="157">
        <v>70.5</v>
      </c>
      <c r="BM16" s="157"/>
      <c r="BN16" s="157">
        <v>69.5</v>
      </c>
      <c r="BO16" s="157">
        <f>MAX(BJ16:BN16)</f>
        <v>70.5</v>
      </c>
      <c r="BP16" s="84">
        <v>40</v>
      </c>
      <c r="BQ16" s="118"/>
      <c r="BR16" s="66"/>
      <c r="BS16" s="118"/>
      <c r="BT16" s="66"/>
      <c r="BU16" s="84"/>
      <c r="BV16" s="84"/>
      <c r="BW16" s="118"/>
      <c r="BX16" s="66"/>
      <c r="BY16" s="66">
        <v>67.7</v>
      </c>
      <c r="BZ16" s="66">
        <v>46</v>
      </c>
      <c r="CA16" s="84">
        <f>SUMPRODUCT(LARGE(CE16:CP16,{1;2;3;4;5}))</f>
        <v>171</v>
      </c>
      <c r="CB16" s="66">
        <f>SUMPRODUCT(LARGE(CQ16:CZ16,{1;2;3;4;5}))</f>
        <v>181</v>
      </c>
      <c r="CC16" s="174">
        <f>SUM(I16,O16,AK16)</f>
        <v>41</v>
      </c>
      <c r="CD16" s="66">
        <f>SUM(CA16:CC16)</f>
        <v>393</v>
      </c>
      <c r="CE16" s="166">
        <f>Q16</f>
        <v>0</v>
      </c>
      <c r="CF16" s="329">
        <f>U16</f>
        <v>0</v>
      </c>
      <c r="CG16" s="369">
        <f>AA16</f>
        <v>46</v>
      </c>
      <c r="CH16" s="166">
        <f>AM16</f>
        <v>39</v>
      </c>
      <c r="CI16" s="329">
        <f>AU16</f>
        <v>0</v>
      </c>
      <c r="CJ16" s="166">
        <f>AY16</f>
        <v>0</v>
      </c>
      <c r="CK16" s="166">
        <f>BA16</f>
        <v>0</v>
      </c>
      <c r="CL16" s="166">
        <f>BC16</f>
        <v>0</v>
      </c>
      <c r="CM16" s="329">
        <f>BG16</f>
        <v>0</v>
      </c>
      <c r="CN16" s="166">
        <f>BP16</f>
        <v>40</v>
      </c>
      <c r="CO16" s="166">
        <f>BV16</f>
        <v>0</v>
      </c>
      <c r="CP16" s="329">
        <f>BZ16</f>
        <v>46</v>
      </c>
      <c r="CQ16" s="168">
        <f>S16</f>
        <v>47</v>
      </c>
      <c r="CR16" s="329">
        <f>W16</f>
        <v>49</v>
      </c>
      <c r="CS16" s="171">
        <f>AF16</f>
        <v>0</v>
      </c>
      <c r="CT16" s="168">
        <f>AS16</f>
        <v>41</v>
      </c>
      <c r="CU16" s="329">
        <f>AW16</f>
        <v>0</v>
      </c>
      <c r="CV16" s="168">
        <f>BE16</f>
        <v>44</v>
      </c>
      <c r="CW16" s="168">
        <f>BI16</f>
        <v>0</v>
      </c>
      <c r="CX16" s="329">
        <f>BR16</f>
        <v>0</v>
      </c>
      <c r="CY16" s="168">
        <f>BT16</f>
        <v>0</v>
      </c>
      <c r="CZ16" s="328">
        <f>BX16</f>
        <v>0</v>
      </c>
      <c r="DA16" s="153">
        <f>SUM(CE16:CZ16,CC16)</f>
        <v>393</v>
      </c>
      <c r="DB16" s="235">
        <v>26886</v>
      </c>
    </row>
    <row r="17" spans="1:106" ht="15.75" thickBot="1" x14ac:dyDescent="0.3">
      <c r="A17" s="188" t="s">
        <v>228</v>
      </c>
      <c r="B17" s="194">
        <f>DA17</f>
        <v>389</v>
      </c>
      <c r="C17" s="95"/>
      <c r="D17" s="96"/>
      <c r="E17" s="96"/>
      <c r="F17" s="96"/>
      <c r="G17" s="96"/>
      <c r="H17" s="96">
        <f>MAX(C17:G17)</f>
        <v>0</v>
      </c>
      <c r="I17" s="64"/>
      <c r="J17" s="100"/>
      <c r="K17" s="100">
        <v>57.2</v>
      </c>
      <c r="L17" s="100"/>
      <c r="M17" s="100">
        <v>59</v>
      </c>
      <c r="N17" s="100">
        <f>MAX(J17:M17)</f>
        <v>59</v>
      </c>
      <c r="O17" s="65">
        <v>29</v>
      </c>
      <c r="P17" s="115"/>
      <c r="Q17" s="84"/>
      <c r="R17" s="118"/>
      <c r="S17" s="66"/>
      <c r="T17" s="115"/>
      <c r="U17" s="84"/>
      <c r="V17" s="118">
        <v>57.9</v>
      </c>
      <c r="W17" s="66">
        <v>43</v>
      </c>
      <c r="X17" s="159">
        <v>61.3</v>
      </c>
      <c r="Y17" s="159"/>
      <c r="Z17" s="159">
        <f>MAX(X17:Y17)</f>
        <v>61.3</v>
      </c>
      <c r="AA17" s="84">
        <v>31</v>
      </c>
      <c r="AB17" s="160"/>
      <c r="AC17" s="160">
        <v>66.2</v>
      </c>
      <c r="AD17" s="160"/>
      <c r="AE17" s="160">
        <f>MAX(AB17:AD17)</f>
        <v>66.2</v>
      </c>
      <c r="AF17" s="89">
        <v>32</v>
      </c>
      <c r="AG17" s="103"/>
      <c r="AH17" s="103">
        <v>65.400000000000006</v>
      </c>
      <c r="AI17" s="103">
        <v>65.900000000000006</v>
      </c>
      <c r="AJ17" s="103">
        <f>MAX(AG17:AI17)</f>
        <v>65.900000000000006</v>
      </c>
      <c r="AK17" s="67">
        <v>32</v>
      </c>
      <c r="AL17" s="115"/>
      <c r="AM17" s="84"/>
      <c r="AN17" s="78"/>
      <c r="AO17" s="78">
        <v>66.900000000000006</v>
      </c>
      <c r="AP17" s="160"/>
      <c r="AQ17" s="160"/>
      <c r="AR17" s="170">
        <f>MAX(AN17:AQ17)</f>
        <v>66.900000000000006</v>
      </c>
      <c r="AS17" s="66">
        <v>31</v>
      </c>
      <c r="AT17" s="115"/>
      <c r="AU17" s="84"/>
      <c r="AV17" s="66"/>
      <c r="AW17" s="66"/>
      <c r="AX17" s="115"/>
      <c r="AY17" s="84"/>
      <c r="AZ17" s="115">
        <v>47.4</v>
      </c>
      <c r="BA17" s="84">
        <v>38</v>
      </c>
      <c r="BB17" s="115"/>
      <c r="BC17" s="84"/>
      <c r="BD17" s="118"/>
      <c r="BE17" s="66"/>
      <c r="BF17" s="115"/>
      <c r="BG17" s="84"/>
      <c r="BH17" s="118"/>
      <c r="BI17" s="66"/>
      <c r="BJ17" s="157">
        <v>61.2</v>
      </c>
      <c r="BK17" s="157">
        <v>64.400000000000006</v>
      </c>
      <c r="BL17" s="157">
        <v>61.2</v>
      </c>
      <c r="BM17" s="157">
        <v>62.3</v>
      </c>
      <c r="BN17" s="157"/>
      <c r="BO17" s="157">
        <f>MAX(BJ17:BN17)</f>
        <v>64.400000000000006</v>
      </c>
      <c r="BP17" s="84">
        <v>29</v>
      </c>
      <c r="BQ17" s="118">
        <v>64.8</v>
      </c>
      <c r="BR17" s="66">
        <v>45</v>
      </c>
      <c r="BS17" s="118">
        <v>68.400000000000006</v>
      </c>
      <c r="BT17" s="66">
        <v>40</v>
      </c>
      <c r="BU17" s="84"/>
      <c r="BV17" s="84"/>
      <c r="BW17" s="118"/>
      <c r="BX17" s="66"/>
      <c r="BY17" s="66">
        <v>59.9</v>
      </c>
      <c r="BZ17" s="66">
        <v>39</v>
      </c>
      <c r="CA17" s="84">
        <f>SUMPRODUCT(LARGE(CE17:CP17,{1;2;3;4;5}))</f>
        <v>137</v>
      </c>
      <c r="CB17" s="66">
        <f>SUMPRODUCT(LARGE(CQ17:CZ17,{1;2;3;4;5}))</f>
        <v>191</v>
      </c>
      <c r="CC17" s="174">
        <f>SUM(I17,O17,AK17)</f>
        <v>61</v>
      </c>
      <c r="CD17" s="66">
        <f>SUM(CA17:CC17)</f>
        <v>389</v>
      </c>
      <c r="CE17" s="166">
        <f>Q17</f>
        <v>0</v>
      </c>
      <c r="CF17" s="329">
        <f>U17</f>
        <v>0</v>
      </c>
      <c r="CG17" s="369">
        <f>AA17</f>
        <v>31</v>
      </c>
      <c r="CH17" s="166">
        <f>AM17</f>
        <v>0</v>
      </c>
      <c r="CI17" s="329">
        <f>AU17</f>
        <v>0</v>
      </c>
      <c r="CJ17" s="166">
        <f>AY17</f>
        <v>0</v>
      </c>
      <c r="CK17" s="166">
        <f>BA17</f>
        <v>38</v>
      </c>
      <c r="CL17" s="166">
        <f>BC17</f>
        <v>0</v>
      </c>
      <c r="CM17" s="329">
        <f>BG17</f>
        <v>0</v>
      </c>
      <c r="CN17" s="166">
        <f>BP17</f>
        <v>29</v>
      </c>
      <c r="CO17" s="166">
        <f>BV17</f>
        <v>0</v>
      </c>
      <c r="CP17" s="329">
        <f>BZ17</f>
        <v>39</v>
      </c>
      <c r="CQ17" s="168">
        <f>S17</f>
        <v>0</v>
      </c>
      <c r="CR17" s="329">
        <f>W17</f>
        <v>43</v>
      </c>
      <c r="CS17" s="171">
        <f>AF17</f>
        <v>32</v>
      </c>
      <c r="CT17" s="168">
        <f>AS17</f>
        <v>31</v>
      </c>
      <c r="CU17" s="329">
        <f>AW17</f>
        <v>0</v>
      </c>
      <c r="CV17" s="168">
        <f>BE17</f>
        <v>0</v>
      </c>
      <c r="CW17" s="168">
        <f>BI17</f>
        <v>0</v>
      </c>
      <c r="CX17" s="329">
        <f>BR17</f>
        <v>45</v>
      </c>
      <c r="CY17" s="168">
        <f>BT17</f>
        <v>40</v>
      </c>
      <c r="CZ17" s="328">
        <f>BX17</f>
        <v>0</v>
      </c>
      <c r="DA17" s="153">
        <f>SUM(CE17:CZ17,CC17)</f>
        <v>389</v>
      </c>
      <c r="DB17" s="235">
        <v>22525</v>
      </c>
    </row>
    <row r="18" spans="1:106" ht="15.75" thickBot="1" x14ac:dyDescent="0.3">
      <c r="A18" s="188" t="s">
        <v>175</v>
      </c>
      <c r="B18" s="194">
        <f>DA18</f>
        <v>349</v>
      </c>
      <c r="C18" s="95"/>
      <c r="D18" s="96"/>
      <c r="E18" s="96"/>
      <c r="F18" s="96"/>
      <c r="G18" s="96"/>
      <c r="H18" s="96">
        <f>MAX(C18:G18)</f>
        <v>0</v>
      </c>
      <c r="I18" s="64"/>
      <c r="J18" s="100"/>
      <c r="K18" s="100"/>
      <c r="L18" s="100">
        <v>60.6</v>
      </c>
      <c r="M18" s="100">
        <v>55.3</v>
      </c>
      <c r="N18" s="100">
        <f>MAX(J18:M18)</f>
        <v>60.6</v>
      </c>
      <c r="O18" s="65">
        <v>33</v>
      </c>
      <c r="P18" s="115"/>
      <c r="Q18" s="84"/>
      <c r="R18" s="118">
        <v>60.9</v>
      </c>
      <c r="S18" s="66">
        <v>37</v>
      </c>
      <c r="T18" s="115"/>
      <c r="U18" s="84"/>
      <c r="V18" s="118"/>
      <c r="W18" s="66"/>
      <c r="X18" s="159"/>
      <c r="Y18" s="159"/>
      <c r="Z18" s="159">
        <f>MAX(X18:Y18)</f>
        <v>0</v>
      </c>
      <c r="AA18" s="84"/>
      <c r="AB18" s="160">
        <v>60.4</v>
      </c>
      <c r="AC18" s="160">
        <v>59.2</v>
      </c>
      <c r="AD18" s="160">
        <v>60.6</v>
      </c>
      <c r="AE18" s="160">
        <f>MAX(AB18:AD18)</f>
        <v>60.6</v>
      </c>
      <c r="AF18" s="89">
        <v>30</v>
      </c>
      <c r="AG18" s="103">
        <v>57.5</v>
      </c>
      <c r="AH18" s="103">
        <v>59.9</v>
      </c>
      <c r="AI18" s="103">
        <v>60.1</v>
      </c>
      <c r="AJ18" s="103">
        <f>MAX(AG18:AI18)</f>
        <v>60.1</v>
      </c>
      <c r="AK18" s="67">
        <v>21</v>
      </c>
      <c r="AL18" s="115">
        <v>57.6</v>
      </c>
      <c r="AM18" s="84">
        <v>37</v>
      </c>
      <c r="AN18" s="78">
        <v>60.1</v>
      </c>
      <c r="AO18" s="78"/>
      <c r="AP18" s="160">
        <v>61.6</v>
      </c>
      <c r="AQ18" s="160">
        <v>61.6</v>
      </c>
      <c r="AR18" s="170">
        <f>MAX(AN18:AQ18)</f>
        <v>61.6</v>
      </c>
      <c r="AS18" s="66">
        <v>26</v>
      </c>
      <c r="AT18" s="115">
        <v>51.4</v>
      </c>
      <c r="AU18" s="84">
        <v>46</v>
      </c>
      <c r="AV18" s="66"/>
      <c r="AW18" s="66"/>
      <c r="AX18" s="115">
        <v>54.5</v>
      </c>
      <c r="AY18" s="84">
        <v>37</v>
      </c>
      <c r="AZ18" s="115"/>
      <c r="BA18" s="84"/>
      <c r="BB18" s="115">
        <v>50.4</v>
      </c>
      <c r="BC18" s="84">
        <v>32</v>
      </c>
      <c r="BD18" s="118">
        <v>60.5</v>
      </c>
      <c r="BE18" s="66">
        <v>37</v>
      </c>
      <c r="BF18" s="115"/>
      <c r="BG18" s="84"/>
      <c r="BH18" s="118">
        <v>61.7</v>
      </c>
      <c r="BI18" s="66">
        <v>33</v>
      </c>
      <c r="BJ18" s="157"/>
      <c r="BK18" s="157">
        <v>58.9</v>
      </c>
      <c r="BL18" s="157">
        <v>59.8</v>
      </c>
      <c r="BM18" s="157">
        <v>60</v>
      </c>
      <c r="BN18" s="157">
        <v>60.8</v>
      </c>
      <c r="BO18" s="157">
        <f>MAX(BJ18:BN18)</f>
        <v>60.8</v>
      </c>
      <c r="BP18" s="84">
        <v>18</v>
      </c>
      <c r="BQ18" s="118"/>
      <c r="BR18" s="66"/>
      <c r="BS18" s="118">
        <v>64.8</v>
      </c>
      <c r="BT18" s="66">
        <v>36</v>
      </c>
      <c r="BU18" s="84"/>
      <c r="BV18" s="84"/>
      <c r="BW18" s="118"/>
      <c r="BX18" s="66"/>
      <c r="BY18" s="66"/>
      <c r="BZ18" s="66"/>
      <c r="CA18" s="84">
        <f>SUMPRODUCT(LARGE(CE18:CP18,{1;2;3;4;5}))</f>
        <v>152</v>
      </c>
      <c r="CB18" s="66">
        <f>SUMPRODUCT(LARGE(CQ18:CZ18,{1;2;3;4;5}))</f>
        <v>143</v>
      </c>
      <c r="CC18" s="174">
        <f>SUM(I18,O18,AK18)</f>
        <v>54</v>
      </c>
      <c r="CD18" s="66">
        <f>SUM(CA18:CC18)</f>
        <v>349</v>
      </c>
      <c r="CE18" s="166">
        <f>Q18</f>
        <v>0</v>
      </c>
      <c r="CF18" s="329">
        <f>U18</f>
        <v>0</v>
      </c>
      <c r="CG18" s="329">
        <f>AA18</f>
        <v>0</v>
      </c>
      <c r="CH18" s="166">
        <f>AM18</f>
        <v>37</v>
      </c>
      <c r="CI18" s="329">
        <f>AU18</f>
        <v>46</v>
      </c>
      <c r="CJ18" s="166">
        <f>AY18</f>
        <v>37</v>
      </c>
      <c r="CK18" s="166">
        <f>BA18</f>
        <v>0</v>
      </c>
      <c r="CL18" s="166">
        <f>BC18</f>
        <v>32</v>
      </c>
      <c r="CM18" s="329">
        <f>BG18</f>
        <v>0</v>
      </c>
      <c r="CN18" s="371"/>
      <c r="CO18" s="166">
        <f>BV18</f>
        <v>0</v>
      </c>
      <c r="CP18" s="329">
        <f>BZ18</f>
        <v>0</v>
      </c>
      <c r="CQ18" s="168">
        <f>S18</f>
        <v>37</v>
      </c>
      <c r="CR18" s="329">
        <f>W18</f>
        <v>0</v>
      </c>
      <c r="CS18" s="371"/>
      <c r="CT18" s="371"/>
      <c r="CU18" s="329">
        <f>AW18</f>
        <v>0</v>
      </c>
      <c r="CV18" s="168">
        <f>BE18</f>
        <v>37</v>
      </c>
      <c r="CW18" s="168">
        <f>BI18</f>
        <v>33</v>
      </c>
      <c r="CX18" s="329">
        <f>BR18</f>
        <v>0</v>
      </c>
      <c r="CY18" s="168">
        <f>BT18</f>
        <v>36</v>
      </c>
      <c r="CZ18" s="328">
        <f>BX18</f>
        <v>0</v>
      </c>
      <c r="DA18" s="153">
        <f>SUM(CE18:CZ18,CC18)</f>
        <v>349</v>
      </c>
      <c r="DB18" s="235">
        <v>21726</v>
      </c>
    </row>
    <row r="19" spans="1:106" ht="15.75" thickBot="1" x14ac:dyDescent="0.3">
      <c r="A19" s="188" t="s">
        <v>120</v>
      </c>
      <c r="B19" s="194">
        <f>DA19</f>
        <v>348</v>
      </c>
      <c r="C19" s="95"/>
      <c r="D19" s="96"/>
      <c r="E19" s="96"/>
      <c r="F19" s="96"/>
      <c r="G19" s="96"/>
      <c r="H19" s="96">
        <f>MAX(C19:G19)</f>
        <v>0</v>
      </c>
      <c r="I19" s="64"/>
      <c r="J19" s="100"/>
      <c r="K19" s="100"/>
      <c r="L19" s="100"/>
      <c r="M19" s="100">
        <v>66.099999999999994</v>
      </c>
      <c r="N19" s="100">
        <f>MAX(J19:M19)</f>
        <v>66.099999999999994</v>
      </c>
      <c r="O19" s="65">
        <v>37</v>
      </c>
      <c r="P19" s="115"/>
      <c r="Q19" s="84"/>
      <c r="R19" s="118"/>
      <c r="S19" s="66"/>
      <c r="T19" s="115"/>
      <c r="U19" s="84"/>
      <c r="V19" s="118"/>
      <c r="W19" s="66"/>
      <c r="X19" s="159">
        <v>67.900000000000006</v>
      </c>
      <c r="Y19" s="159"/>
      <c r="Z19" s="159">
        <f>MAX(X19:Y19)</f>
        <v>67.900000000000006</v>
      </c>
      <c r="AA19" s="84">
        <v>39</v>
      </c>
      <c r="AB19" s="160"/>
      <c r="AC19" s="160"/>
      <c r="AD19" s="160">
        <v>71.5</v>
      </c>
      <c r="AE19" s="160">
        <f>MAX(AB19:AD19)</f>
        <v>71.5</v>
      </c>
      <c r="AF19" s="89">
        <v>42</v>
      </c>
      <c r="AG19" s="103"/>
      <c r="AH19" s="103">
        <v>72.099999999999994</v>
      </c>
      <c r="AI19" s="103"/>
      <c r="AJ19" s="103">
        <f>MAX(AG19:AI19)</f>
        <v>72.099999999999994</v>
      </c>
      <c r="AK19" s="67">
        <v>45</v>
      </c>
      <c r="AL19" s="115"/>
      <c r="AM19" s="84"/>
      <c r="AN19" s="78"/>
      <c r="AO19" s="78"/>
      <c r="AP19" s="160"/>
      <c r="AQ19" s="160">
        <v>74.8</v>
      </c>
      <c r="AR19" s="170">
        <f>MAX(AN19:AQ19)</f>
        <v>74.8</v>
      </c>
      <c r="AS19" s="66">
        <v>43</v>
      </c>
      <c r="AT19" s="115"/>
      <c r="AU19" s="84"/>
      <c r="AV19" s="66"/>
      <c r="AW19" s="66"/>
      <c r="AX19" s="115">
        <v>63.8</v>
      </c>
      <c r="AY19" s="84">
        <v>45</v>
      </c>
      <c r="AZ19" s="115"/>
      <c r="BA19" s="84"/>
      <c r="BB19" s="115"/>
      <c r="BC19" s="84"/>
      <c r="BD19" s="118"/>
      <c r="BE19" s="66"/>
      <c r="BF19" s="115"/>
      <c r="BG19" s="84"/>
      <c r="BH19" s="118">
        <v>74.900000000000006</v>
      </c>
      <c r="BI19" s="66">
        <v>49</v>
      </c>
      <c r="BJ19" s="157">
        <v>73.599999999999994</v>
      </c>
      <c r="BK19" s="157">
        <v>74.900000000000006</v>
      </c>
      <c r="BL19" s="157"/>
      <c r="BM19" s="157"/>
      <c r="BN19" s="157"/>
      <c r="BO19" s="157">
        <f>MAX(BJ19:BN19)</f>
        <v>74.900000000000006</v>
      </c>
      <c r="BP19" s="84">
        <v>48</v>
      </c>
      <c r="BQ19" s="118"/>
      <c r="BR19" s="66"/>
      <c r="BS19" s="118"/>
      <c r="BT19" s="66"/>
      <c r="BU19" s="84"/>
      <c r="BV19" s="84"/>
      <c r="BW19" s="118"/>
      <c r="BX19" s="66"/>
      <c r="BY19" s="66"/>
      <c r="BZ19" s="66"/>
      <c r="CA19" s="84">
        <f>SUMPRODUCT(LARGE(CE19:CP19,{1;2;3;4;5}))</f>
        <v>132</v>
      </c>
      <c r="CB19" s="66">
        <f>SUMPRODUCT(LARGE(CQ19:CZ19,{1;2;3;4;5}))</f>
        <v>134</v>
      </c>
      <c r="CC19" s="174">
        <f>SUM(I19,O19,AK19)</f>
        <v>82</v>
      </c>
      <c r="CD19" s="66">
        <f>SUM(CA19:CC19)</f>
        <v>348</v>
      </c>
      <c r="CE19" s="166">
        <f>Q19</f>
        <v>0</v>
      </c>
      <c r="CF19" s="329">
        <f>U19</f>
        <v>0</v>
      </c>
      <c r="CG19" s="329">
        <f>AA19</f>
        <v>39</v>
      </c>
      <c r="CH19" s="166">
        <f>AM19</f>
        <v>0</v>
      </c>
      <c r="CI19" s="329">
        <f>AU19</f>
        <v>0</v>
      </c>
      <c r="CJ19" s="166">
        <f>AY19</f>
        <v>45</v>
      </c>
      <c r="CK19" s="166">
        <f>BA19</f>
        <v>0</v>
      </c>
      <c r="CL19" s="166">
        <f>BC19</f>
        <v>0</v>
      </c>
      <c r="CM19" s="329">
        <f>BG19</f>
        <v>0</v>
      </c>
      <c r="CN19" s="166">
        <f>BP19</f>
        <v>48</v>
      </c>
      <c r="CO19" s="166">
        <f>BV19</f>
        <v>0</v>
      </c>
      <c r="CP19" s="329">
        <f>BZ19</f>
        <v>0</v>
      </c>
      <c r="CQ19" s="168">
        <f>S19</f>
        <v>0</v>
      </c>
      <c r="CR19" s="329">
        <f>W19</f>
        <v>0</v>
      </c>
      <c r="CS19" s="171">
        <f>AF19</f>
        <v>42</v>
      </c>
      <c r="CT19" s="168">
        <f>AS19</f>
        <v>43</v>
      </c>
      <c r="CU19" s="329">
        <f>AW19</f>
        <v>0</v>
      </c>
      <c r="CV19" s="168">
        <f>BE19</f>
        <v>0</v>
      </c>
      <c r="CW19" s="168">
        <f>BI19</f>
        <v>49</v>
      </c>
      <c r="CX19" s="329">
        <f>BR19</f>
        <v>0</v>
      </c>
      <c r="CY19" s="168">
        <f>BT19</f>
        <v>0</v>
      </c>
      <c r="CZ19" s="328">
        <f>BX19</f>
        <v>0</v>
      </c>
      <c r="DA19" s="153">
        <f>SUM(CE19:CZ19,CC19)</f>
        <v>348</v>
      </c>
      <c r="DB19" s="235">
        <v>33040</v>
      </c>
    </row>
    <row r="20" spans="1:106" ht="15.75" thickBot="1" x14ac:dyDescent="0.3">
      <c r="A20" s="188" t="s">
        <v>138</v>
      </c>
      <c r="B20" s="194">
        <f>DA20</f>
        <v>347</v>
      </c>
      <c r="C20" s="95"/>
      <c r="D20" s="96">
        <v>63.9</v>
      </c>
      <c r="E20" s="96"/>
      <c r="F20" s="96"/>
      <c r="G20" s="96"/>
      <c r="H20" s="96">
        <f>MAX(C20:G20)</f>
        <v>63.9</v>
      </c>
      <c r="I20" s="64">
        <v>36</v>
      </c>
      <c r="J20" s="100"/>
      <c r="K20" s="100"/>
      <c r="L20" s="100"/>
      <c r="M20" s="100"/>
      <c r="N20" s="100">
        <f>MAX(J20:M20)</f>
        <v>0</v>
      </c>
      <c r="O20" s="65"/>
      <c r="P20" s="115"/>
      <c r="Q20" s="84"/>
      <c r="R20" s="118"/>
      <c r="S20" s="66"/>
      <c r="T20" s="115"/>
      <c r="U20" s="84"/>
      <c r="V20" s="118"/>
      <c r="W20" s="66"/>
      <c r="X20" s="159"/>
      <c r="Y20" s="159"/>
      <c r="Z20" s="159">
        <f>MAX(X20:Y20)</f>
        <v>0</v>
      </c>
      <c r="AA20" s="84"/>
      <c r="AB20" s="160"/>
      <c r="AC20" s="160"/>
      <c r="AD20" s="160"/>
      <c r="AE20" s="160">
        <f>MAX(AB20:AD20)</f>
        <v>0</v>
      </c>
      <c r="AF20" s="89"/>
      <c r="AG20" s="103"/>
      <c r="AH20" s="103"/>
      <c r="AI20" s="103">
        <v>66.7</v>
      </c>
      <c r="AJ20" s="103">
        <f>MAX(AG20:AI20)</f>
        <v>66.7</v>
      </c>
      <c r="AK20" s="67">
        <v>33</v>
      </c>
      <c r="AL20" s="115">
        <v>67.7</v>
      </c>
      <c r="AM20" s="84">
        <v>41</v>
      </c>
      <c r="AN20" s="78">
        <v>70.3</v>
      </c>
      <c r="AO20" s="78"/>
      <c r="AP20" s="160"/>
      <c r="AQ20" s="160"/>
      <c r="AR20" s="170">
        <f>MAX(AN20:AQ20)</f>
        <v>70.3</v>
      </c>
      <c r="AS20" s="66">
        <v>35</v>
      </c>
      <c r="AT20" s="115"/>
      <c r="AU20" s="84"/>
      <c r="AV20" s="66">
        <v>66.400000000000006</v>
      </c>
      <c r="AW20" s="66">
        <v>44</v>
      </c>
      <c r="AX20" s="115"/>
      <c r="AY20" s="84"/>
      <c r="AZ20" s="115">
        <v>53.1</v>
      </c>
      <c r="BA20" s="84">
        <v>46</v>
      </c>
      <c r="BB20" s="115"/>
      <c r="BC20" s="84"/>
      <c r="BD20" s="118"/>
      <c r="BE20" s="66"/>
      <c r="BF20" s="115"/>
      <c r="BG20" s="84"/>
      <c r="BH20" s="118"/>
      <c r="BI20" s="66"/>
      <c r="BJ20" s="157">
        <v>62</v>
      </c>
      <c r="BK20" s="157"/>
      <c r="BL20" s="157"/>
      <c r="BM20" s="157"/>
      <c r="BN20" s="157"/>
      <c r="BO20" s="157">
        <f>MAX(BJ20:BN20)</f>
        <v>62</v>
      </c>
      <c r="BP20" s="84">
        <v>26</v>
      </c>
      <c r="BQ20" s="118"/>
      <c r="BR20" s="66"/>
      <c r="BS20" s="118">
        <v>70.599999999999994</v>
      </c>
      <c r="BT20" s="66">
        <v>43</v>
      </c>
      <c r="BU20" s="84"/>
      <c r="BV20" s="84"/>
      <c r="BW20" s="118"/>
      <c r="BX20" s="66"/>
      <c r="BY20" s="66">
        <v>63.1</v>
      </c>
      <c r="BZ20" s="66">
        <v>43</v>
      </c>
      <c r="CA20" s="84">
        <f>SUMPRODUCT(LARGE(CE20:CP20,{1;2;3;4;5}))</f>
        <v>156</v>
      </c>
      <c r="CB20" s="66">
        <f>SUMPRODUCT(LARGE(CQ20:CZ20,{1;2;3;4;5}))</f>
        <v>122</v>
      </c>
      <c r="CC20" s="174">
        <f>SUM(I20,O20,AK20)</f>
        <v>69</v>
      </c>
      <c r="CD20" s="66">
        <f>SUM(CA20:CC20)</f>
        <v>347</v>
      </c>
      <c r="CE20" s="166">
        <f>Q20</f>
        <v>0</v>
      </c>
      <c r="CF20" s="208">
        <f>U20</f>
        <v>0</v>
      </c>
      <c r="CG20" s="208">
        <f>AA20</f>
        <v>0</v>
      </c>
      <c r="CH20" s="166">
        <f>AM20</f>
        <v>41</v>
      </c>
      <c r="CI20" s="208">
        <f>AU20</f>
        <v>0</v>
      </c>
      <c r="CJ20" s="166">
        <f>AY20</f>
        <v>0</v>
      </c>
      <c r="CK20" s="166">
        <f>BA20</f>
        <v>46</v>
      </c>
      <c r="CL20" s="166">
        <f>BC20</f>
        <v>0</v>
      </c>
      <c r="CM20" s="208">
        <f>BG20</f>
        <v>0</v>
      </c>
      <c r="CN20" s="166">
        <f>BP20</f>
        <v>26</v>
      </c>
      <c r="CO20" s="166">
        <f>BV20</f>
        <v>0</v>
      </c>
      <c r="CP20" s="208">
        <f>BZ20</f>
        <v>43</v>
      </c>
      <c r="CQ20" s="168">
        <f>S20</f>
        <v>0</v>
      </c>
      <c r="CR20" s="208">
        <f>W20</f>
        <v>0</v>
      </c>
      <c r="CS20" s="171">
        <f>AF20</f>
        <v>0</v>
      </c>
      <c r="CT20" s="168">
        <f>AS20</f>
        <v>35</v>
      </c>
      <c r="CU20" s="208">
        <f>AW20</f>
        <v>44</v>
      </c>
      <c r="CV20" s="168">
        <f>BE20</f>
        <v>0</v>
      </c>
      <c r="CW20" s="168">
        <f>BI20</f>
        <v>0</v>
      </c>
      <c r="CX20" s="208">
        <f>BR20</f>
        <v>0</v>
      </c>
      <c r="CY20" s="168">
        <f>BT20</f>
        <v>43</v>
      </c>
      <c r="CZ20" s="210">
        <f>BX20</f>
        <v>0</v>
      </c>
      <c r="DA20" s="153">
        <f>SUM(CE20:CZ20,CC20)</f>
        <v>347</v>
      </c>
      <c r="DB20" s="235">
        <v>27062</v>
      </c>
    </row>
    <row r="21" spans="1:106" ht="15.75" thickBot="1" x14ac:dyDescent="0.3">
      <c r="A21" s="188" t="s">
        <v>173</v>
      </c>
      <c r="B21" s="194">
        <f>DA21</f>
        <v>337</v>
      </c>
      <c r="C21" s="95">
        <v>73.400000000000006</v>
      </c>
      <c r="D21" s="96">
        <v>71.099999999999994</v>
      </c>
      <c r="E21" s="96"/>
      <c r="F21" s="96"/>
      <c r="G21" s="96"/>
      <c r="H21" s="96">
        <f>MAX(C21:G21)</f>
        <v>73.400000000000006</v>
      </c>
      <c r="I21" s="64">
        <v>48</v>
      </c>
      <c r="J21" s="100"/>
      <c r="K21" s="100"/>
      <c r="L21" s="100">
        <v>72.599999999999994</v>
      </c>
      <c r="M21" s="100">
        <v>64.7</v>
      </c>
      <c r="N21" s="100">
        <f>MAX(J21:M21)</f>
        <v>72.599999999999994</v>
      </c>
      <c r="O21" s="65">
        <v>49</v>
      </c>
      <c r="P21" s="115"/>
      <c r="Q21" s="84"/>
      <c r="R21" s="118"/>
      <c r="S21" s="66"/>
      <c r="T21" s="115"/>
      <c r="U21" s="84"/>
      <c r="V21" s="118"/>
      <c r="W21" s="66"/>
      <c r="X21" s="159"/>
      <c r="Y21" s="159">
        <v>72.2</v>
      </c>
      <c r="Z21" s="159">
        <f>MAX(X21:Y21)</f>
        <v>72.2</v>
      </c>
      <c r="AA21" s="84">
        <v>50</v>
      </c>
      <c r="AB21" s="160">
        <v>76</v>
      </c>
      <c r="AC21" s="160">
        <v>74.8</v>
      </c>
      <c r="AD21" s="160">
        <v>76.099999999999994</v>
      </c>
      <c r="AE21" s="160">
        <f>MAX(AB21:AD21)</f>
        <v>76.099999999999994</v>
      </c>
      <c r="AF21" s="89">
        <v>46</v>
      </c>
      <c r="AG21" s="103"/>
      <c r="AH21" s="103"/>
      <c r="AI21" s="103"/>
      <c r="AJ21" s="103">
        <f>MAX(AG21:AI21)</f>
        <v>0</v>
      </c>
      <c r="AK21" s="67"/>
      <c r="AL21" s="115"/>
      <c r="AM21" s="84"/>
      <c r="AN21" s="78"/>
      <c r="AO21" s="78"/>
      <c r="AP21" s="160"/>
      <c r="AQ21" s="160"/>
      <c r="AR21" s="170">
        <f>MAX(AN21:AQ21)</f>
        <v>0</v>
      </c>
      <c r="AS21" s="66"/>
      <c r="AT21" s="115"/>
      <c r="AU21" s="84"/>
      <c r="AV21" s="66"/>
      <c r="AW21" s="66"/>
      <c r="AX21" s="115"/>
      <c r="AY21" s="84"/>
      <c r="AZ21" s="115"/>
      <c r="BA21" s="84"/>
      <c r="BB21" s="115"/>
      <c r="BC21" s="84"/>
      <c r="BD21" s="118"/>
      <c r="BE21" s="66"/>
      <c r="BF21" s="115"/>
      <c r="BG21" s="84"/>
      <c r="BH21" s="118">
        <v>74.900000000000006</v>
      </c>
      <c r="BI21" s="66">
        <v>49</v>
      </c>
      <c r="BJ21" s="157">
        <v>74.099999999999994</v>
      </c>
      <c r="BK21" s="157"/>
      <c r="BL21" s="157"/>
      <c r="BM21" s="157"/>
      <c r="BN21" s="157">
        <v>71.599999999999994</v>
      </c>
      <c r="BO21" s="157">
        <f>MAX(BJ21:BN21)</f>
        <v>74.099999999999994</v>
      </c>
      <c r="BP21" s="84">
        <v>47</v>
      </c>
      <c r="BQ21" s="118"/>
      <c r="BR21" s="66"/>
      <c r="BS21" s="118"/>
      <c r="BT21" s="66"/>
      <c r="BU21" s="84"/>
      <c r="BV21" s="84"/>
      <c r="BW21" s="118">
        <v>72.3</v>
      </c>
      <c r="BX21" s="66">
        <v>48</v>
      </c>
      <c r="BY21" s="66"/>
      <c r="BZ21" s="66"/>
      <c r="CA21" s="84">
        <f>SUMPRODUCT(LARGE(CE21:CP21,{1;2;3;4;5}))</f>
        <v>97</v>
      </c>
      <c r="CB21" s="66">
        <f>SUMPRODUCT(LARGE(CQ21:CZ21,{1;2;3;4;5}))</f>
        <v>143</v>
      </c>
      <c r="CC21" s="174">
        <f>SUM(I21,O21,AK21)</f>
        <v>97</v>
      </c>
      <c r="CD21" s="66">
        <f>SUM(CA21:CC21)</f>
        <v>337</v>
      </c>
      <c r="CE21" s="166">
        <f>Q21</f>
        <v>0</v>
      </c>
      <c r="CF21" s="280">
        <f>U21</f>
        <v>0</v>
      </c>
      <c r="CG21" s="353">
        <f>AA21</f>
        <v>50</v>
      </c>
      <c r="CH21" s="166">
        <f>AM21</f>
        <v>0</v>
      </c>
      <c r="CI21" s="280">
        <f>AU21</f>
        <v>0</v>
      </c>
      <c r="CJ21" s="166">
        <f>AY21</f>
        <v>0</v>
      </c>
      <c r="CK21" s="166">
        <f>BA21</f>
        <v>0</v>
      </c>
      <c r="CL21" s="166">
        <f>BC21</f>
        <v>0</v>
      </c>
      <c r="CM21" s="280">
        <f>BG21</f>
        <v>0</v>
      </c>
      <c r="CN21" s="166">
        <f>BP21</f>
        <v>47</v>
      </c>
      <c r="CO21" s="166">
        <f>BV21</f>
        <v>0</v>
      </c>
      <c r="CP21" s="280">
        <f>BZ21</f>
        <v>0</v>
      </c>
      <c r="CQ21" s="168">
        <f>S21</f>
        <v>0</v>
      </c>
      <c r="CR21" s="280">
        <f>W21</f>
        <v>0</v>
      </c>
      <c r="CS21" s="171">
        <f>AF21</f>
        <v>46</v>
      </c>
      <c r="CT21" s="168">
        <f>AS21</f>
        <v>0</v>
      </c>
      <c r="CU21" s="280">
        <f>AW21</f>
        <v>0</v>
      </c>
      <c r="CV21" s="168">
        <f>BE21</f>
        <v>0</v>
      </c>
      <c r="CW21" s="168">
        <f>BI21</f>
        <v>49</v>
      </c>
      <c r="CX21" s="280">
        <f>BR21</f>
        <v>0</v>
      </c>
      <c r="CY21" s="168">
        <f>BT21</f>
        <v>0</v>
      </c>
      <c r="CZ21" s="279">
        <f>BX21</f>
        <v>48</v>
      </c>
      <c r="DA21" s="153">
        <f>SUM(CE21:CZ21,CC21)</f>
        <v>337</v>
      </c>
      <c r="DB21" s="235">
        <v>24397</v>
      </c>
    </row>
    <row r="22" spans="1:106" ht="15.75" thickBot="1" x14ac:dyDescent="0.3">
      <c r="A22" s="188" t="s">
        <v>234</v>
      </c>
      <c r="B22" s="194">
        <f>DA22</f>
        <v>336</v>
      </c>
      <c r="C22" s="95"/>
      <c r="D22" s="96"/>
      <c r="E22" s="96"/>
      <c r="F22" s="96"/>
      <c r="G22" s="96"/>
      <c r="H22" s="96">
        <f>MAX(C22:G22)</f>
        <v>0</v>
      </c>
      <c r="I22" s="64"/>
      <c r="J22" s="100"/>
      <c r="K22" s="100"/>
      <c r="L22" s="100"/>
      <c r="M22" s="100">
        <v>56</v>
      </c>
      <c r="N22" s="100">
        <f>MAX(J22:M22)</f>
        <v>56</v>
      </c>
      <c r="O22" s="65">
        <v>27</v>
      </c>
      <c r="P22" s="115"/>
      <c r="Q22" s="84"/>
      <c r="R22" s="118"/>
      <c r="S22" s="66"/>
      <c r="T22" s="115"/>
      <c r="U22" s="84"/>
      <c r="V22" s="118"/>
      <c r="W22" s="66"/>
      <c r="X22" s="159">
        <v>61.6</v>
      </c>
      <c r="Y22" s="159">
        <v>63.8</v>
      </c>
      <c r="Z22" s="159">
        <f>MAX(X22:Y22)</f>
        <v>63.8</v>
      </c>
      <c r="AA22" s="84">
        <v>47</v>
      </c>
      <c r="AB22" s="160"/>
      <c r="AC22" s="160">
        <v>67.2</v>
      </c>
      <c r="AD22" s="160"/>
      <c r="AE22" s="160">
        <f>MAX(AB22:AD22)</f>
        <v>67.2</v>
      </c>
      <c r="AF22" s="89">
        <v>34</v>
      </c>
      <c r="AG22" s="103"/>
      <c r="AH22" s="103"/>
      <c r="AI22" s="103"/>
      <c r="AJ22" s="103">
        <f>MAX(AG22:AI22)</f>
        <v>0</v>
      </c>
      <c r="AK22" s="67"/>
      <c r="AL22" s="115"/>
      <c r="AM22" s="84"/>
      <c r="AN22" s="78"/>
      <c r="AO22" s="78"/>
      <c r="AP22" s="160"/>
      <c r="AQ22" s="160">
        <v>68.3</v>
      </c>
      <c r="AR22" s="170">
        <f>MAX(AN22:AQ22)</f>
        <v>68.3</v>
      </c>
      <c r="AS22" s="66">
        <v>33</v>
      </c>
      <c r="AT22" s="115"/>
      <c r="AU22" s="84"/>
      <c r="AV22" s="66"/>
      <c r="AW22" s="66"/>
      <c r="AX22" s="115"/>
      <c r="AY22" s="84"/>
      <c r="AZ22" s="115"/>
      <c r="BA22" s="84"/>
      <c r="BB22" s="115">
        <v>56.4</v>
      </c>
      <c r="BC22" s="84">
        <v>41</v>
      </c>
      <c r="BD22" s="118">
        <v>67.400000000000006</v>
      </c>
      <c r="BE22" s="66">
        <v>42</v>
      </c>
      <c r="BF22" s="115"/>
      <c r="BG22" s="84"/>
      <c r="BH22" s="118">
        <v>67</v>
      </c>
      <c r="BI22" s="66">
        <v>40</v>
      </c>
      <c r="BJ22" s="157">
        <v>65.400000000000006</v>
      </c>
      <c r="BK22" s="157"/>
      <c r="BL22" s="157">
        <v>65.3</v>
      </c>
      <c r="BM22" s="157"/>
      <c r="BN22" s="157"/>
      <c r="BO22" s="157">
        <f>MAX(BJ22:BN22)</f>
        <v>65.400000000000006</v>
      </c>
      <c r="BP22" s="84">
        <v>31</v>
      </c>
      <c r="BQ22" s="118"/>
      <c r="BR22" s="66"/>
      <c r="BS22" s="118"/>
      <c r="BT22" s="66"/>
      <c r="BU22" s="84"/>
      <c r="BV22" s="84"/>
      <c r="BW22" s="118">
        <v>65.5</v>
      </c>
      <c r="BX22" s="66">
        <v>41</v>
      </c>
      <c r="BY22" s="66"/>
      <c r="BZ22" s="66"/>
      <c r="CA22" s="84">
        <f>SUMPRODUCT(LARGE(CE22:CP22,{1;2;3;4;5}))</f>
        <v>119</v>
      </c>
      <c r="CB22" s="66">
        <f>SUMPRODUCT(LARGE(CQ22:CZ22,{1;2;3;4;5}))</f>
        <v>190</v>
      </c>
      <c r="CC22" s="174">
        <f>SUM(I22,O22,AK22)</f>
        <v>27</v>
      </c>
      <c r="CD22" s="66">
        <f>SUM(CA22:CC22)</f>
        <v>336</v>
      </c>
      <c r="CE22" s="166">
        <f>Q22</f>
        <v>0</v>
      </c>
      <c r="CF22" s="208">
        <f>U22</f>
        <v>0</v>
      </c>
      <c r="CG22" s="353">
        <f>AA22</f>
        <v>47</v>
      </c>
      <c r="CH22" s="166">
        <f>AM22</f>
        <v>0</v>
      </c>
      <c r="CI22" s="208">
        <f>AU22</f>
        <v>0</v>
      </c>
      <c r="CJ22" s="166">
        <f>AY22</f>
        <v>0</v>
      </c>
      <c r="CK22" s="166">
        <f>BA22</f>
        <v>0</v>
      </c>
      <c r="CL22" s="166">
        <f>BC22</f>
        <v>41</v>
      </c>
      <c r="CM22" s="208">
        <f>BG22</f>
        <v>0</v>
      </c>
      <c r="CN22" s="166">
        <f>BP22</f>
        <v>31</v>
      </c>
      <c r="CO22" s="166">
        <f>BV22</f>
        <v>0</v>
      </c>
      <c r="CP22" s="208">
        <f>BZ22</f>
        <v>0</v>
      </c>
      <c r="CQ22" s="168">
        <f>S22</f>
        <v>0</v>
      </c>
      <c r="CR22" s="208">
        <f>W22</f>
        <v>0</v>
      </c>
      <c r="CS22" s="171">
        <f>AF22</f>
        <v>34</v>
      </c>
      <c r="CT22" s="168">
        <f>AS22</f>
        <v>33</v>
      </c>
      <c r="CU22" s="208">
        <f>AW22</f>
        <v>0</v>
      </c>
      <c r="CV22" s="168">
        <f>BE22</f>
        <v>42</v>
      </c>
      <c r="CW22" s="168">
        <f>BI22</f>
        <v>40</v>
      </c>
      <c r="CX22" s="208">
        <f>BR22</f>
        <v>0</v>
      </c>
      <c r="CY22" s="168">
        <f>BT22</f>
        <v>0</v>
      </c>
      <c r="CZ22" s="210">
        <f>BX22</f>
        <v>41</v>
      </c>
      <c r="DA22" s="153">
        <f>SUM(CE22:CZ22,CC22)</f>
        <v>336</v>
      </c>
      <c r="DB22" s="235">
        <v>27157</v>
      </c>
    </row>
    <row r="23" spans="1:106" ht="15.75" thickBot="1" x14ac:dyDescent="0.3">
      <c r="A23" s="188" t="s">
        <v>332</v>
      </c>
      <c r="B23" s="194">
        <f>DA23</f>
        <v>331</v>
      </c>
      <c r="C23" s="95"/>
      <c r="D23" s="96"/>
      <c r="E23" s="96"/>
      <c r="F23" s="96"/>
      <c r="G23" s="96"/>
      <c r="H23" s="96">
        <f>MAX(C23:G23)</f>
        <v>0</v>
      </c>
      <c r="I23" s="64"/>
      <c r="J23" s="100"/>
      <c r="K23" s="100"/>
      <c r="L23" s="100"/>
      <c r="M23" s="100"/>
      <c r="N23" s="100">
        <f>MAX(J23:M23)</f>
        <v>0</v>
      </c>
      <c r="O23" s="65"/>
      <c r="P23" s="115"/>
      <c r="Q23" s="84"/>
      <c r="R23" s="118"/>
      <c r="S23" s="66"/>
      <c r="T23" s="115"/>
      <c r="U23" s="84"/>
      <c r="V23" s="118"/>
      <c r="W23" s="66"/>
      <c r="X23" s="159"/>
      <c r="Y23" s="159"/>
      <c r="Z23" s="159">
        <f>MAX(X23:Y23)</f>
        <v>0</v>
      </c>
      <c r="AA23" s="84"/>
      <c r="AB23" s="160"/>
      <c r="AC23" s="160"/>
      <c r="AD23" s="160"/>
      <c r="AE23" s="160">
        <f>MAX(AB23:AD23)</f>
        <v>0</v>
      </c>
      <c r="AF23" s="89"/>
      <c r="AG23" s="103"/>
      <c r="AH23" s="103">
        <v>70.2</v>
      </c>
      <c r="AI23" s="103">
        <v>70.2</v>
      </c>
      <c r="AJ23" s="103">
        <f>MAX(AG23:AI23)</f>
        <v>70.2</v>
      </c>
      <c r="AK23" s="67">
        <v>39</v>
      </c>
      <c r="AL23" s="115"/>
      <c r="AM23" s="84"/>
      <c r="AN23" s="78">
        <v>71.5</v>
      </c>
      <c r="AO23" s="78">
        <v>71.8</v>
      </c>
      <c r="AP23" s="160">
        <v>73.2</v>
      </c>
      <c r="AQ23" s="160"/>
      <c r="AR23" s="170">
        <f>MAX(AN23:AQ23)</f>
        <v>73.2</v>
      </c>
      <c r="AS23" s="66">
        <v>40</v>
      </c>
      <c r="AT23" s="115">
        <v>57.3</v>
      </c>
      <c r="AU23" s="84">
        <v>47</v>
      </c>
      <c r="AV23" s="66"/>
      <c r="AW23" s="66"/>
      <c r="AX23" s="115">
        <v>61.7</v>
      </c>
      <c r="AY23" s="84">
        <v>43</v>
      </c>
      <c r="AZ23" s="115">
        <v>50.2</v>
      </c>
      <c r="BA23" s="84">
        <v>44</v>
      </c>
      <c r="BB23" s="115">
        <v>57.9</v>
      </c>
      <c r="BC23" s="84">
        <v>43</v>
      </c>
      <c r="BD23" s="118"/>
      <c r="BE23" s="66"/>
      <c r="BF23" s="115"/>
      <c r="BG23" s="84"/>
      <c r="BH23" s="118">
        <v>68.5</v>
      </c>
      <c r="BI23" s="66">
        <v>43</v>
      </c>
      <c r="BJ23" s="157"/>
      <c r="BK23" s="157"/>
      <c r="BL23" s="157"/>
      <c r="BM23" s="157"/>
      <c r="BN23" s="157"/>
      <c r="BO23" s="157">
        <f>MAX(BJ23:BN23)</f>
        <v>0</v>
      </c>
      <c r="BP23" s="84"/>
      <c r="BQ23" s="118"/>
      <c r="BR23" s="66"/>
      <c r="BS23" s="118"/>
      <c r="BT23" s="66"/>
      <c r="BU23" s="84"/>
      <c r="BV23" s="84"/>
      <c r="BW23" s="118"/>
      <c r="BX23" s="66"/>
      <c r="BY23" s="66">
        <v>45.8</v>
      </c>
      <c r="BZ23" s="66">
        <v>32</v>
      </c>
      <c r="CA23" s="84">
        <f>SUMPRODUCT(LARGE(CE23:CP23,{1;2;3;4;5}))</f>
        <v>209</v>
      </c>
      <c r="CB23" s="66">
        <f>SUMPRODUCT(LARGE(CQ23:CZ23,{1;2;3;4;5}))</f>
        <v>83</v>
      </c>
      <c r="CC23" s="174">
        <f>SUM(I23,O23,AK23)</f>
        <v>39</v>
      </c>
      <c r="CD23" s="66">
        <f>SUM(CA23:CC23)</f>
        <v>331</v>
      </c>
      <c r="CE23" s="166">
        <f>Q23</f>
        <v>0</v>
      </c>
      <c r="CF23" s="208">
        <f>U23</f>
        <v>0</v>
      </c>
      <c r="CG23" s="355">
        <f>AA23</f>
        <v>0</v>
      </c>
      <c r="CH23" s="166">
        <f>AM23</f>
        <v>0</v>
      </c>
      <c r="CI23" s="208">
        <f>AU23</f>
        <v>47</v>
      </c>
      <c r="CJ23" s="166">
        <f>AY23</f>
        <v>43</v>
      </c>
      <c r="CK23" s="166">
        <f>BA23</f>
        <v>44</v>
      </c>
      <c r="CL23" s="166">
        <f>BC23</f>
        <v>43</v>
      </c>
      <c r="CM23" s="208">
        <f>BG23</f>
        <v>0</v>
      </c>
      <c r="CN23" s="166">
        <f>BP23</f>
        <v>0</v>
      </c>
      <c r="CO23" s="166">
        <f>BV23</f>
        <v>0</v>
      </c>
      <c r="CP23" s="208">
        <f>BZ23</f>
        <v>32</v>
      </c>
      <c r="CQ23" s="168">
        <f>S23</f>
        <v>0</v>
      </c>
      <c r="CR23" s="208">
        <f>W23</f>
        <v>0</v>
      </c>
      <c r="CS23" s="171">
        <f>AF23</f>
        <v>0</v>
      </c>
      <c r="CT23" s="168">
        <f>AS23</f>
        <v>40</v>
      </c>
      <c r="CU23" s="208">
        <f>AW23</f>
        <v>0</v>
      </c>
      <c r="CV23" s="168">
        <f>BE23</f>
        <v>0</v>
      </c>
      <c r="CW23" s="168">
        <f>BI23</f>
        <v>43</v>
      </c>
      <c r="CX23" s="208">
        <f>BR23</f>
        <v>0</v>
      </c>
      <c r="CY23" s="168">
        <f>BT23</f>
        <v>0</v>
      </c>
      <c r="CZ23" s="210">
        <f>BX23</f>
        <v>0</v>
      </c>
      <c r="DA23" s="153">
        <f>SUM(CE23:CZ23,CC23)</f>
        <v>331</v>
      </c>
      <c r="DB23" s="235">
        <v>24762</v>
      </c>
    </row>
    <row r="24" spans="1:106" ht="15.75" thickBot="1" x14ac:dyDescent="0.3">
      <c r="A24" s="188" t="s">
        <v>140</v>
      </c>
      <c r="B24" s="194">
        <f>DA24</f>
        <v>322</v>
      </c>
      <c r="C24" s="95"/>
      <c r="D24" s="96"/>
      <c r="E24" s="96"/>
      <c r="F24" s="96"/>
      <c r="G24" s="96"/>
      <c r="H24" s="96">
        <f>MAX(C24:G24)</f>
        <v>0</v>
      </c>
      <c r="I24" s="64"/>
      <c r="J24" s="100"/>
      <c r="K24" s="100">
        <v>59.5</v>
      </c>
      <c r="L24" s="100">
        <v>65.599999999999994</v>
      </c>
      <c r="M24" s="100">
        <v>60.6</v>
      </c>
      <c r="N24" s="100">
        <f>MAX(J24:M24)</f>
        <v>65.599999999999994</v>
      </c>
      <c r="O24" s="65">
        <v>35</v>
      </c>
      <c r="P24" s="115">
        <v>45.8</v>
      </c>
      <c r="Q24" s="84">
        <v>44</v>
      </c>
      <c r="R24" s="118"/>
      <c r="S24" s="66"/>
      <c r="T24" s="115"/>
      <c r="U24" s="84"/>
      <c r="V24" s="118"/>
      <c r="W24" s="66"/>
      <c r="X24" s="159">
        <v>67.599999999999994</v>
      </c>
      <c r="Y24" s="159"/>
      <c r="Z24" s="159">
        <f>MAX(X24:Y24)</f>
        <v>67.599999999999994</v>
      </c>
      <c r="AA24" s="84">
        <v>38</v>
      </c>
      <c r="AB24" s="160"/>
      <c r="AC24" s="160"/>
      <c r="AD24" s="160"/>
      <c r="AE24" s="160">
        <f>MAX(AB24:AD24)</f>
        <v>0</v>
      </c>
      <c r="AF24" s="89"/>
      <c r="AG24" s="103">
        <v>69.099999999999994</v>
      </c>
      <c r="AH24" s="103"/>
      <c r="AI24" s="103">
        <v>69.8</v>
      </c>
      <c r="AJ24" s="103">
        <f>MAX(AG24:AI24)</f>
        <v>69.8</v>
      </c>
      <c r="AK24" s="67">
        <v>38</v>
      </c>
      <c r="AL24" s="115"/>
      <c r="AM24" s="84"/>
      <c r="AN24" s="78">
        <v>72.8</v>
      </c>
      <c r="AO24" s="78"/>
      <c r="AP24" s="160">
        <v>72</v>
      </c>
      <c r="AQ24" s="160"/>
      <c r="AR24" s="170">
        <f>MAX(AN24:AQ24)</f>
        <v>72.8</v>
      </c>
      <c r="AS24" s="66">
        <v>38</v>
      </c>
      <c r="AT24" s="115"/>
      <c r="AU24" s="84"/>
      <c r="AV24" s="66"/>
      <c r="AW24" s="66"/>
      <c r="AX24" s="115"/>
      <c r="AY24" s="84"/>
      <c r="AZ24" s="115">
        <v>49.5</v>
      </c>
      <c r="BA24" s="84">
        <v>42</v>
      </c>
      <c r="BB24" s="115">
        <v>59.4</v>
      </c>
      <c r="BC24" s="84">
        <v>45</v>
      </c>
      <c r="BD24" s="118"/>
      <c r="BE24" s="66"/>
      <c r="BF24" s="115"/>
      <c r="BG24" s="84"/>
      <c r="BH24" s="118"/>
      <c r="BI24" s="66"/>
      <c r="BJ24" s="157"/>
      <c r="BK24" s="157"/>
      <c r="BL24" s="157"/>
      <c r="BM24" s="157"/>
      <c r="BN24" s="157"/>
      <c r="BO24" s="157">
        <f>MAX(BJ24:BN24)</f>
        <v>0</v>
      </c>
      <c r="BP24" s="84"/>
      <c r="BQ24" s="118"/>
      <c r="BR24" s="66"/>
      <c r="BS24" s="118"/>
      <c r="BT24" s="66"/>
      <c r="BU24" s="84"/>
      <c r="BV24" s="84"/>
      <c r="BW24" s="118">
        <v>67.7</v>
      </c>
      <c r="BX24" s="66">
        <v>42</v>
      </c>
      <c r="BY24" s="66"/>
      <c r="BZ24" s="66"/>
      <c r="CA24" s="84">
        <f>SUMPRODUCT(LARGE(CE24:CP24,{1;2;3;4;5}))</f>
        <v>169</v>
      </c>
      <c r="CB24" s="66">
        <f>SUMPRODUCT(LARGE(CQ24:CZ24,{1;2;3;4;5}))</f>
        <v>80</v>
      </c>
      <c r="CC24" s="174">
        <f>SUM(I24,O24,AK24)</f>
        <v>73</v>
      </c>
      <c r="CD24" s="66">
        <f>SUM(CA24:CC24)</f>
        <v>322</v>
      </c>
      <c r="CE24" s="166">
        <f>Q24</f>
        <v>44</v>
      </c>
      <c r="CF24" s="208">
        <f>U24</f>
        <v>0</v>
      </c>
      <c r="CG24" s="355">
        <f>AA24</f>
        <v>38</v>
      </c>
      <c r="CH24" s="166">
        <f>AM24</f>
        <v>0</v>
      </c>
      <c r="CI24" s="208">
        <f>AU24</f>
        <v>0</v>
      </c>
      <c r="CJ24" s="166">
        <f>AY24</f>
        <v>0</v>
      </c>
      <c r="CK24" s="166">
        <f>BA24</f>
        <v>42</v>
      </c>
      <c r="CL24" s="166">
        <f>BC24</f>
        <v>45</v>
      </c>
      <c r="CM24" s="208">
        <f>BG24</f>
        <v>0</v>
      </c>
      <c r="CN24" s="166">
        <f>BP24</f>
        <v>0</v>
      </c>
      <c r="CO24" s="166">
        <f>BV24</f>
        <v>0</v>
      </c>
      <c r="CP24" s="208">
        <f>BZ24</f>
        <v>0</v>
      </c>
      <c r="CQ24" s="168">
        <f>S24</f>
        <v>0</v>
      </c>
      <c r="CR24" s="208">
        <f>W24</f>
        <v>0</v>
      </c>
      <c r="CS24" s="171">
        <f>AF24</f>
        <v>0</v>
      </c>
      <c r="CT24" s="168">
        <f>AS24</f>
        <v>38</v>
      </c>
      <c r="CU24" s="208">
        <f>AW24</f>
        <v>0</v>
      </c>
      <c r="CV24" s="168">
        <f>BE24</f>
        <v>0</v>
      </c>
      <c r="CW24" s="168">
        <f>BI24</f>
        <v>0</v>
      </c>
      <c r="CX24" s="208">
        <f>BR24</f>
        <v>0</v>
      </c>
      <c r="CY24" s="168">
        <f>BT24</f>
        <v>0</v>
      </c>
      <c r="CZ24" s="210">
        <f>BX24</f>
        <v>42</v>
      </c>
      <c r="DA24" s="153">
        <f>SUM(CE24:CZ24,CC24)</f>
        <v>322</v>
      </c>
      <c r="DB24" s="235">
        <v>21820</v>
      </c>
    </row>
    <row r="25" spans="1:106" ht="15.75" thickBot="1" x14ac:dyDescent="0.3">
      <c r="A25" s="188" t="s">
        <v>132</v>
      </c>
      <c r="B25" s="194">
        <f>DA25</f>
        <v>296</v>
      </c>
      <c r="C25" s="95"/>
      <c r="D25" s="96"/>
      <c r="E25" s="96"/>
      <c r="F25" s="96"/>
      <c r="G25" s="96"/>
      <c r="H25" s="96">
        <f>MAX(C25:G25)</f>
        <v>0</v>
      </c>
      <c r="I25" s="64"/>
      <c r="J25" s="100">
        <v>61.6</v>
      </c>
      <c r="K25" s="100"/>
      <c r="L25" s="100"/>
      <c r="M25" s="100"/>
      <c r="N25" s="100">
        <f>MAX(J25:M25)</f>
        <v>61.6</v>
      </c>
      <c r="O25" s="65">
        <v>34</v>
      </c>
      <c r="P25" s="115"/>
      <c r="Q25" s="84"/>
      <c r="R25" s="118">
        <v>64.599999999999994</v>
      </c>
      <c r="S25" s="66">
        <v>40</v>
      </c>
      <c r="T25" s="115"/>
      <c r="U25" s="84"/>
      <c r="V25" s="118">
        <v>58.8</v>
      </c>
      <c r="W25" s="66">
        <v>44</v>
      </c>
      <c r="X25" s="159">
        <v>63.1</v>
      </c>
      <c r="Y25" s="159">
        <v>62.2</v>
      </c>
      <c r="Z25" s="159">
        <f>MAX(X25:Y25)</f>
        <v>63.1</v>
      </c>
      <c r="AA25" s="84">
        <v>44</v>
      </c>
      <c r="AB25" s="160"/>
      <c r="AC25" s="160">
        <v>66.400000000000006</v>
      </c>
      <c r="AD25" s="160"/>
      <c r="AE25" s="160">
        <f>MAX(AB25:AD25)</f>
        <v>66.400000000000006</v>
      </c>
      <c r="AF25" s="89">
        <v>33</v>
      </c>
      <c r="AG25" s="103"/>
      <c r="AH25" s="103"/>
      <c r="AI25" s="103"/>
      <c r="AJ25" s="103">
        <f>MAX(AG25:AI25)</f>
        <v>0</v>
      </c>
      <c r="AK25" s="67"/>
      <c r="AL25" s="115"/>
      <c r="AM25" s="84"/>
      <c r="AN25" s="78">
        <v>66.7</v>
      </c>
      <c r="AO25" s="78">
        <v>65.7</v>
      </c>
      <c r="AP25" s="160"/>
      <c r="AQ25" s="160"/>
      <c r="AR25" s="170">
        <f>MAX(AN25:AQ25)</f>
        <v>66.7</v>
      </c>
      <c r="AS25" s="66">
        <v>30</v>
      </c>
      <c r="AT25" s="115"/>
      <c r="AU25" s="84"/>
      <c r="AV25" s="66"/>
      <c r="AW25" s="66"/>
      <c r="AX25" s="115"/>
      <c r="AY25" s="84"/>
      <c r="AZ25" s="115"/>
      <c r="BA25" s="84"/>
      <c r="BB25" s="115"/>
      <c r="BC25" s="84"/>
      <c r="BD25" s="118"/>
      <c r="BE25" s="66"/>
      <c r="BF25" s="115"/>
      <c r="BG25" s="84"/>
      <c r="BH25" s="118"/>
      <c r="BI25" s="66"/>
      <c r="BJ25" s="157">
        <v>62.6</v>
      </c>
      <c r="BK25" s="157">
        <v>64.7</v>
      </c>
      <c r="BL25" s="157">
        <v>60.8</v>
      </c>
      <c r="BM25" s="157"/>
      <c r="BN25" s="157"/>
      <c r="BO25" s="157">
        <f>MAX(BJ25:BN25)</f>
        <v>64.7</v>
      </c>
      <c r="BP25" s="84">
        <v>30</v>
      </c>
      <c r="BQ25" s="118"/>
      <c r="BR25" s="66"/>
      <c r="BS25" s="118"/>
      <c r="BT25" s="66"/>
      <c r="BU25" s="84"/>
      <c r="BV25" s="84"/>
      <c r="BW25" s="118"/>
      <c r="BX25" s="66"/>
      <c r="BY25" s="66">
        <v>62.2</v>
      </c>
      <c r="BZ25" s="66">
        <v>41</v>
      </c>
      <c r="CA25" s="84">
        <f>SUMPRODUCT(LARGE(CE25:CP25,{1;2;3;4;5}))</f>
        <v>115</v>
      </c>
      <c r="CB25" s="66">
        <f>SUMPRODUCT(LARGE(CQ25:CZ25,{1;2;3;4;5}))</f>
        <v>147</v>
      </c>
      <c r="CC25" s="174">
        <f>SUM(I25,O25,AK25)</f>
        <v>34</v>
      </c>
      <c r="CD25" s="66">
        <f>SUM(CA25:CC25)</f>
        <v>296</v>
      </c>
      <c r="CE25" s="166">
        <f>Q25</f>
        <v>0</v>
      </c>
      <c r="CF25" s="208">
        <f>U25</f>
        <v>0</v>
      </c>
      <c r="CG25" s="208">
        <f>AA25</f>
        <v>44</v>
      </c>
      <c r="CH25" s="166">
        <f>AM25</f>
        <v>0</v>
      </c>
      <c r="CI25" s="208">
        <f>AU25</f>
        <v>0</v>
      </c>
      <c r="CJ25" s="166">
        <f>AY25</f>
        <v>0</v>
      </c>
      <c r="CK25" s="166">
        <f>BA25</f>
        <v>0</v>
      </c>
      <c r="CL25" s="166">
        <f>BC25</f>
        <v>0</v>
      </c>
      <c r="CM25" s="208">
        <f>BG25</f>
        <v>0</v>
      </c>
      <c r="CN25" s="166">
        <f>BP25</f>
        <v>30</v>
      </c>
      <c r="CO25" s="166">
        <f>BV25</f>
        <v>0</v>
      </c>
      <c r="CP25" s="208">
        <f>BZ25</f>
        <v>41</v>
      </c>
      <c r="CQ25" s="168">
        <f>S25</f>
        <v>40</v>
      </c>
      <c r="CR25" s="208">
        <f>W25</f>
        <v>44</v>
      </c>
      <c r="CS25" s="171">
        <f>AF25</f>
        <v>33</v>
      </c>
      <c r="CT25" s="168">
        <f>AS25</f>
        <v>30</v>
      </c>
      <c r="CU25" s="208">
        <f>AW25</f>
        <v>0</v>
      </c>
      <c r="CV25" s="168">
        <f>BE25</f>
        <v>0</v>
      </c>
      <c r="CW25" s="168">
        <f>BI25</f>
        <v>0</v>
      </c>
      <c r="CX25" s="208">
        <f>BR25</f>
        <v>0</v>
      </c>
      <c r="CY25" s="168">
        <f>BT25</f>
        <v>0</v>
      </c>
      <c r="CZ25" s="210">
        <f>BX25</f>
        <v>0</v>
      </c>
      <c r="DA25" s="153">
        <f>SUM(CE25:CZ25,CC25)</f>
        <v>296</v>
      </c>
      <c r="DB25" s="235">
        <v>26683</v>
      </c>
    </row>
    <row r="26" spans="1:106" ht="15.75" thickBot="1" x14ac:dyDescent="0.3">
      <c r="A26" s="188" t="s">
        <v>144</v>
      </c>
      <c r="B26" s="194">
        <f>DA26</f>
        <v>283</v>
      </c>
      <c r="C26" s="95"/>
      <c r="D26" s="96"/>
      <c r="E26" s="96"/>
      <c r="F26" s="96"/>
      <c r="G26" s="96"/>
      <c r="H26" s="96">
        <f>MAX(C26:G26)</f>
        <v>0</v>
      </c>
      <c r="I26" s="64"/>
      <c r="J26" s="100"/>
      <c r="K26" s="100"/>
      <c r="L26" s="100"/>
      <c r="M26" s="100"/>
      <c r="N26" s="100">
        <f>MAX(J26:M26)</f>
        <v>0</v>
      </c>
      <c r="O26" s="65"/>
      <c r="P26" s="115"/>
      <c r="Q26" s="84"/>
      <c r="R26" s="118">
        <v>62.6</v>
      </c>
      <c r="S26" s="66">
        <v>39</v>
      </c>
      <c r="T26" s="115"/>
      <c r="U26" s="84"/>
      <c r="V26" s="118"/>
      <c r="W26" s="66"/>
      <c r="X26" s="159"/>
      <c r="Y26" s="159"/>
      <c r="Z26" s="159">
        <f>MAX(X26:Y26)</f>
        <v>0</v>
      </c>
      <c r="AA26" s="84"/>
      <c r="AB26" s="160"/>
      <c r="AC26" s="160"/>
      <c r="AD26" s="160"/>
      <c r="AE26" s="160">
        <f>MAX(AB26:AD26)</f>
        <v>0</v>
      </c>
      <c r="AF26" s="89"/>
      <c r="AG26" s="103">
        <v>63</v>
      </c>
      <c r="AH26" s="103"/>
      <c r="AI26" s="103">
        <v>64.900000000000006</v>
      </c>
      <c r="AJ26" s="103">
        <f>MAX(AG26:AI26)</f>
        <v>64.900000000000006</v>
      </c>
      <c r="AK26" s="67">
        <v>29</v>
      </c>
      <c r="AL26" s="115"/>
      <c r="AM26" s="84"/>
      <c r="AN26" s="160">
        <v>65</v>
      </c>
      <c r="AO26" s="78">
        <v>65.2</v>
      </c>
      <c r="AP26" s="160"/>
      <c r="AQ26" s="160">
        <v>66.3</v>
      </c>
      <c r="AR26" s="170">
        <f>MAX(AN26:AQ26)</f>
        <v>66.3</v>
      </c>
      <c r="AS26" s="66">
        <v>28</v>
      </c>
      <c r="AT26" s="115"/>
      <c r="AU26" s="84"/>
      <c r="AV26" s="66"/>
      <c r="AW26" s="66"/>
      <c r="AX26" s="115">
        <v>55.8</v>
      </c>
      <c r="AY26" s="84">
        <v>40</v>
      </c>
      <c r="AZ26" s="115"/>
      <c r="BA26" s="84"/>
      <c r="BB26" s="115">
        <v>51.4</v>
      </c>
      <c r="BC26" s="84">
        <v>34</v>
      </c>
      <c r="BD26" s="118">
        <v>64.3</v>
      </c>
      <c r="BE26" s="66">
        <v>39</v>
      </c>
      <c r="BF26" s="115"/>
      <c r="BG26" s="84"/>
      <c r="BH26" s="118">
        <v>64.3</v>
      </c>
      <c r="BI26" s="66">
        <v>37</v>
      </c>
      <c r="BJ26" s="157"/>
      <c r="BK26" s="157">
        <v>50.1</v>
      </c>
      <c r="BL26" s="157"/>
      <c r="BM26" s="157">
        <v>61</v>
      </c>
      <c r="BN26" s="157"/>
      <c r="BO26" s="157">
        <f>MAX(BJ26:BN26)</f>
        <v>61</v>
      </c>
      <c r="BP26" s="84">
        <v>20</v>
      </c>
      <c r="BQ26" s="118"/>
      <c r="BR26" s="66"/>
      <c r="BS26" s="118">
        <v>67.2</v>
      </c>
      <c r="BT26" s="66">
        <v>37</v>
      </c>
      <c r="BU26" s="84"/>
      <c r="BV26" s="84"/>
      <c r="BW26" s="118"/>
      <c r="BX26" s="66"/>
      <c r="BY26" s="66"/>
      <c r="BZ26" s="66"/>
      <c r="CA26" s="84">
        <f>SUMPRODUCT(LARGE(CE26:CP26,{1;2;3;4;5}))</f>
        <v>74</v>
      </c>
      <c r="CB26" s="66">
        <f>SUMPRODUCT(LARGE(CQ26:CZ26,{1;2;3;4;5}))</f>
        <v>180</v>
      </c>
      <c r="CC26" s="174">
        <f>SUM(I26,O26,AK26)</f>
        <v>29</v>
      </c>
      <c r="CD26" s="66">
        <f>SUM(CA26:CC26)</f>
        <v>283</v>
      </c>
      <c r="CE26" s="166">
        <f>Q26</f>
        <v>0</v>
      </c>
      <c r="CF26" s="208">
        <f>U26</f>
        <v>0</v>
      </c>
      <c r="CG26" s="208">
        <f>AA26</f>
        <v>0</v>
      </c>
      <c r="CH26" s="166">
        <f>AM26</f>
        <v>0</v>
      </c>
      <c r="CI26" s="208">
        <f>AU26</f>
        <v>0</v>
      </c>
      <c r="CJ26" s="166">
        <f>AY26</f>
        <v>40</v>
      </c>
      <c r="CK26" s="166">
        <f>BA26</f>
        <v>0</v>
      </c>
      <c r="CL26" s="166">
        <f>BC26</f>
        <v>34</v>
      </c>
      <c r="CM26" s="208">
        <f>BG26</f>
        <v>0</v>
      </c>
      <c r="CN26" s="371"/>
      <c r="CO26" s="166">
        <f>BV26</f>
        <v>0</v>
      </c>
      <c r="CP26" s="208">
        <f>BZ26</f>
        <v>0</v>
      </c>
      <c r="CQ26" s="168">
        <f>S26</f>
        <v>39</v>
      </c>
      <c r="CR26" s="208">
        <f>W26</f>
        <v>0</v>
      </c>
      <c r="CS26" s="171">
        <f>AF26</f>
        <v>0</v>
      </c>
      <c r="CT26" s="168">
        <f>AS26</f>
        <v>28</v>
      </c>
      <c r="CU26" s="208">
        <f>AW26</f>
        <v>0</v>
      </c>
      <c r="CV26" s="168">
        <f>BE26</f>
        <v>39</v>
      </c>
      <c r="CW26" s="168">
        <f>BI26</f>
        <v>37</v>
      </c>
      <c r="CX26" s="208">
        <f>BR26</f>
        <v>0</v>
      </c>
      <c r="CY26" s="168">
        <f>BT26</f>
        <v>37</v>
      </c>
      <c r="CZ26" s="210">
        <f>BX26</f>
        <v>0</v>
      </c>
      <c r="DA26" s="153">
        <f>SUM(CE26:CZ26,CC26)</f>
        <v>283</v>
      </c>
      <c r="DB26" s="235">
        <v>20454</v>
      </c>
    </row>
    <row r="27" spans="1:106" ht="15.75" thickBot="1" x14ac:dyDescent="0.3">
      <c r="A27" s="188" t="s">
        <v>213</v>
      </c>
      <c r="B27" s="194">
        <f>DA27</f>
        <v>274</v>
      </c>
      <c r="C27" s="95"/>
      <c r="D27" s="96"/>
      <c r="E27" s="96"/>
      <c r="F27" s="96"/>
      <c r="G27" s="96"/>
      <c r="H27" s="96">
        <f>MAX(C27:G27)</f>
        <v>0</v>
      </c>
      <c r="I27" s="64"/>
      <c r="J27" s="100"/>
      <c r="K27" s="100"/>
      <c r="L27" s="100"/>
      <c r="M27" s="100">
        <v>55.6</v>
      </c>
      <c r="N27" s="100">
        <f>MAX(J27:M27)</f>
        <v>55.6</v>
      </c>
      <c r="O27" s="65">
        <v>26</v>
      </c>
      <c r="P27" s="115"/>
      <c r="Q27" s="84"/>
      <c r="R27" s="118">
        <v>66.099999999999994</v>
      </c>
      <c r="S27" s="66">
        <v>41</v>
      </c>
      <c r="T27" s="115"/>
      <c r="U27" s="84"/>
      <c r="V27" s="118"/>
      <c r="W27" s="66"/>
      <c r="X27" s="159"/>
      <c r="Y27" s="159"/>
      <c r="Z27" s="159">
        <f>MAX(X27:Y27)</f>
        <v>0</v>
      </c>
      <c r="AA27" s="84"/>
      <c r="AB27" s="160"/>
      <c r="AC27" s="160"/>
      <c r="AD27" s="160"/>
      <c r="AE27" s="160">
        <f>MAX(AB27:AD27)</f>
        <v>0</v>
      </c>
      <c r="AF27" s="89"/>
      <c r="AG27" s="103"/>
      <c r="AH27" s="103"/>
      <c r="AI27" s="103">
        <v>68</v>
      </c>
      <c r="AJ27" s="103">
        <f>MAX(AG27:AI27)</f>
        <v>68</v>
      </c>
      <c r="AK27" s="67">
        <v>35</v>
      </c>
      <c r="AL27" s="115"/>
      <c r="AM27" s="84"/>
      <c r="AN27" s="78"/>
      <c r="AO27" s="78"/>
      <c r="AP27" s="160"/>
      <c r="AQ27" s="160">
        <v>67.8</v>
      </c>
      <c r="AR27" s="170">
        <f>MAX(AN27:AQ27)</f>
        <v>67.8</v>
      </c>
      <c r="AS27" s="66">
        <v>32</v>
      </c>
      <c r="AT27" s="115"/>
      <c r="AU27" s="84"/>
      <c r="AV27" s="66"/>
      <c r="AW27" s="66"/>
      <c r="AX27" s="115"/>
      <c r="AY27" s="84"/>
      <c r="AZ27" s="115"/>
      <c r="BA27" s="84"/>
      <c r="BB27" s="115">
        <v>52.5</v>
      </c>
      <c r="BC27" s="84">
        <v>35</v>
      </c>
      <c r="BD27" s="118"/>
      <c r="BE27" s="66"/>
      <c r="BF27" s="115"/>
      <c r="BG27" s="84"/>
      <c r="BH27" s="118">
        <v>67.3</v>
      </c>
      <c r="BI27" s="66">
        <v>41</v>
      </c>
      <c r="BJ27" s="157"/>
      <c r="BK27" s="157">
        <v>61.8</v>
      </c>
      <c r="BL27" s="157">
        <v>62</v>
      </c>
      <c r="BM27" s="157"/>
      <c r="BN27" s="157"/>
      <c r="BO27" s="157">
        <f>MAX(BJ27:BN27)</f>
        <v>62</v>
      </c>
      <c r="BP27" s="84">
        <v>26</v>
      </c>
      <c r="BQ27" s="118"/>
      <c r="BR27" s="66"/>
      <c r="BS27" s="118"/>
      <c r="BT27" s="66"/>
      <c r="BU27" s="84"/>
      <c r="BV27" s="84"/>
      <c r="BW27" s="118">
        <v>60.9</v>
      </c>
      <c r="BX27" s="66">
        <v>38</v>
      </c>
      <c r="BY27" s="66"/>
      <c r="BZ27" s="66"/>
      <c r="CA27" s="84">
        <f>SUMPRODUCT(LARGE(CE27:CP27,{1;2;3;4;5}))</f>
        <v>61</v>
      </c>
      <c r="CB27" s="66">
        <f>SUMPRODUCT(LARGE(CQ27:CZ27,{1;2;3;4;5}))</f>
        <v>152</v>
      </c>
      <c r="CC27" s="174">
        <f>SUM(I27,O27,AK27)</f>
        <v>61</v>
      </c>
      <c r="CD27" s="66">
        <f>SUM(CA27:CC27)</f>
        <v>274</v>
      </c>
      <c r="CE27" s="166">
        <f>Q27</f>
        <v>0</v>
      </c>
      <c r="CF27" s="208">
        <f>U27</f>
        <v>0</v>
      </c>
      <c r="CG27" s="308">
        <f>AA27</f>
        <v>0</v>
      </c>
      <c r="CH27" s="166">
        <f>AM27</f>
        <v>0</v>
      </c>
      <c r="CI27" s="208">
        <f>AU27</f>
        <v>0</v>
      </c>
      <c r="CJ27" s="166">
        <f>AY27</f>
        <v>0</v>
      </c>
      <c r="CK27" s="166">
        <f>BA27</f>
        <v>0</v>
      </c>
      <c r="CL27" s="166">
        <f>BC27</f>
        <v>35</v>
      </c>
      <c r="CM27" s="208">
        <f>BG27</f>
        <v>0</v>
      </c>
      <c r="CN27" s="166">
        <f>BP27</f>
        <v>26</v>
      </c>
      <c r="CO27" s="166">
        <f>BV27</f>
        <v>0</v>
      </c>
      <c r="CP27" s="208">
        <f>BZ27</f>
        <v>0</v>
      </c>
      <c r="CQ27" s="168">
        <f>S27</f>
        <v>41</v>
      </c>
      <c r="CR27" s="208">
        <f>W27</f>
        <v>0</v>
      </c>
      <c r="CS27" s="171">
        <f>AF27</f>
        <v>0</v>
      </c>
      <c r="CT27" s="168">
        <f>AS27</f>
        <v>32</v>
      </c>
      <c r="CU27" s="208">
        <f>AW27</f>
        <v>0</v>
      </c>
      <c r="CV27" s="168">
        <f>BE27</f>
        <v>0</v>
      </c>
      <c r="CW27" s="168">
        <f>BI27</f>
        <v>41</v>
      </c>
      <c r="CX27" s="208">
        <f>BR27</f>
        <v>0</v>
      </c>
      <c r="CY27" s="168">
        <f>BT27</f>
        <v>0</v>
      </c>
      <c r="CZ27" s="210">
        <f>BX27</f>
        <v>38</v>
      </c>
      <c r="DA27" s="153">
        <f>SUM(CE27:CZ27,CC27)</f>
        <v>274</v>
      </c>
      <c r="DB27" s="235">
        <v>20789</v>
      </c>
    </row>
    <row r="28" spans="1:106" ht="15.75" thickBot="1" x14ac:dyDescent="0.3">
      <c r="A28" s="188" t="s">
        <v>196</v>
      </c>
      <c r="B28" s="194">
        <f>DA28</f>
        <v>272</v>
      </c>
      <c r="C28" s="95"/>
      <c r="D28" s="96"/>
      <c r="E28" s="96"/>
      <c r="F28" s="96">
        <v>62.8</v>
      </c>
      <c r="G28" s="96"/>
      <c r="H28" s="96">
        <f>MAX(C28:G28)</f>
        <v>62.8</v>
      </c>
      <c r="I28" s="64">
        <v>34</v>
      </c>
      <c r="J28" s="100"/>
      <c r="K28" s="100"/>
      <c r="L28" s="100"/>
      <c r="M28" s="100"/>
      <c r="N28" s="100">
        <f>MAX(J28:M28)</f>
        <v>0</v>
      </c>
      <c r="O28" s="65"/>
      <c r="P28" s="115"/>
      <c r="Q28" s="84"/>
      <c r="R28" s="118"/>
      <c r="S28" s="66"/>
      <c r="T28" s="115"/>
      <c r="U28" s="84"/>
      <c r="V28" s="118"/>
      <c r="W28" s="66"/>
      <c r="X28" s="159"/>
      <c r="Y28" s="159"/>
      <c r="Z28" s="159">
        <f>MAX(X28:Y28)</f>
        <v>0</v>
      </c>
      <c r="AA28" s="84"/>
      <c r="AB28" s="160"/>
      <c r="AC28" s="160"/>
      <c r="AD28" s="160"/>
      <c r="AE28" s="160">
        <f>MAX(AB28:AD28)</f>
        <v>0</v>
      </c>
      <c r="AF28" s="89"/>
      <c r="AG28" s="103"/>
      <c r="AH28" s="103"/>
      <c r="AI28" s="103"/>
      <c r="AJ28" s="103">
        <f>MAX(AG28:AI28)</f>
        <v>0</v>
      </c>
      <c r="AK28" s="67"/>
      <c r="AL28" s="115"/>
      <c r="AM28" s="84"/>
      <c r="AN28" s="78"/>
      <c r="AO28" s="78"/>
      <c r="AP28" s="160"/>
      <c r="AQ28" s="160"/>
      <c r="AR28" s="170">
        <f>MAX(AN28:AQ28)</f>
        <v>0</v>
      </c>
      <c r="AS28" s="66"/>
      <c r="AT28" s="115"/>
      <c r="AU28" s="84"/>
      <c r="AV28" s="66"/>
      <c r="AW28" s="66"/>
      <c r="AX28" s="115">
        <v>54.4</v>
      </c>
      <c r="AY28" s="84">
        <v>36</v>
      </c>
      <c r="AZ28" s="115"/>
      <c r="BA28" s="84"/>
      <c r="BB28" s="115">
        <v>50.6</v>
      </c>
      <c r="BC28" s="84">
        <v>33</v>
      </c>
      <c r="BD28" s="118"/>
      <c r="BE28" s="66"/>
      <c r="BF28" s="115"/>
      <c r="BG28" s="84"/>
      <c r="BH28" s="118">
        <v>62.4</v>
      </c>
      <c r="BI28" s="66">
        <v>35</v>
      </c>
      <c r="BJ28" s="157">
        <v>61.3</v>
      </c>
      <c r="BK28" s="157">
        <v>26.6</v>
      </c>
      <c r="BL28" s="157">
        <v>61.5</v>
      </c>
      <c r="BM28" s="157">
        <v>59.9</v>
      </c>
      <c r="BN28" s="157">
        <v>41.1</v>
      </c>
      <c r="BO28" s="157">
        <f>MAX(BJ28:BN28)</f>
        <v>61.5</v>
      </c>
      <c r="BP28" s="84">
        <v>22</v>
      </c>
      <c r="BQ28" s="118">
        <v>62.2</v>
      </c>
      <c r="BR28" s="66">
        <v>43</v>
      </c>
      <c r="BS28" s="118">
        <v>63.4</v>
      </c>
      <c r="BT28" s="66">
        <v>34</v>
      </c>
      <c r="BU28" s="84"/>
      <c r="BV28" s="84"/>
      <c r="BW28" s="118"/>
      <c r="BX28" s="66"/>
      <c r="BY28" s="66">
        <v>53.7</v>
      </c>
      <c r="BZ28" s="66">
        <v>35</v>
      </c>
      <c r="CA28" s="84">
        <f>SUMPRODUCT(LARGE(CE28:CP28,{1;2;3;4;5}))</f>
        <v>126</v>
      </c>
      <c r="CB28" s="66">
        <f>SUMPRODUCT(LARGE(CQ28:CZ28,{1;2;3;4;5}))</f>
        <v>112</v>
      </c>
      <c r="CC28" s="174">
        <f>SUM(I28,O28,AK28)</f>
        <v>34</v>
      </c>
      <c r="CD28" s="66">
        <f>SUM(CA28:CC28)</f>
        <v>272</v>
      </c>
      <c r="CE28" s="166">
        <f>Q28</f>
        <v>0</v>
      </c>
      <c r="CF28" s="230">
        <f>U28</f>
        <v>0</v>
      </c>
      <c r="CG28" s="348">
        <f>AA28</f>
        <v>0</v>
      </c>
      <c r="CH28" s="166">
        <f>AM28</f>
        <v>0</v>
      </c>
      <c r="CI28" s="230">
        <f>AU28</f>
        <v>0</v>
      </c>
      <c r="CJ28" s="166">
        <f>AY28</f>
        <v>36</v>
      </c>
      <c r="CK28" s="166">
        <f>BA28</f>
        <v>0</v>
      </c>
      <c r="CL28" s="166">
        <f>BC28</f>
        <v>33</v>
      </c>
      <c r="CM28" s="230">
        <f>BG28</f>
        <v>0</v>
      </c>
      <c r="CN28" s="166">
        <f>BP28</f>
        <v>22</v>
      </c>
      <c r="CO28" s="166">
        <f>BV28</f>
        <v>0</v>
      </c>
      <c r="CP28" s="230">
        <f>BZ28</f>
        <v>35</v>
      </c>
      <c r="CQ28" s="168">
        <f>S28</f>
        <v>0</v>
      </c>
      <c r="CR28" s="230">
        <f>W28</f>
        <v>0</v>
      </c>
      <c r="CS28" s="171">
        <f>AF28</f>
        <v>0</v>
      </c>
      <c r="CT28" s="168">
        <f>AS28</f>
        <v>0</v>
      </c>
      <c r="CU28" s="230">
        <f>AW28</f>
        <v>0</v>
      </c>
      <c r="CV28" s="168">
        <f>BE28</f>
        <v>0</v>
      </c>
      <c r="CW28" s="168">
        <f>BI28</f>
        <v>35</v>
      </c>
      <c r="CX28" s="230">
        <f>BR28</f>
        <v>43</v>
      </c>
      <c r="CY28" s="168">
        <f>BT28</f>
        <v>34</v>
      </c>
      <c r="CZ28" s="229">
        <f>BX28</f>
        <v>0</v>
      </c>
      <c r="DA28" s="153">
        <f>SUM(CE28:CZ28,CC28)</f>
        <v>272</v>
      </c>
      <c r="DB28" s="235">
        <v>24739</v>
      </c>
    </row>
    <row r="29" spans="1:106" ht="15.75" thickBot="1" x14ac:dyDescent="0.3">
      <c r="A29" s="188" t="s">
        <v>313</v>
      </c>
      <c r="B29" s="194">
        <f>DA29</f>
        <v>245</v>
      </c>
      <c r="C29" s="95"/>
      <c r="D29" s="96">
        <v>59.8</v>
      </c>
      <c r="E29" s="96"/>
      <c r="F29" s="96"/>
      <c r="G29" s="96"/>
      <c r="H29" s="96">
        <f>MAX(C29:G29)</f>
        <v>59.8</v>
      </c>
      <c r="I29" s="64">
        <v>33</v>
      </c>
      <c r="J29" s="100"/>
      <c r="K29" s="100"/>
      <c r="L29" s="100"/>
      <c r="M29" s="100"/>
      <c r="N29" s="100">
        <f>MAX(J29:M29)</f>
        <v>0</v>
      </c>
      <c r="O29" s="65"/>
      <c r="P29" s="115"/>
      <c r="Q29" s="84"/>
      <c r="R29" s="118"/>
      <c r="S29" s="66"/>
      <c r="T29" s="115"/>
      <c r="U29" s="84"/>
      <c r="V29" s="118"/>
      <c r="W29" s="66"/>
      <c r="X29" s="159">
        <v>59.2</v>
      </c>
      <c r="Y29" s="159"/>
      <c r="Z29" s="159">
        <f>MAX(X29:Y29)</f>
        <v>59.2</v>
      </c>
      <c r="AA29" s="84">
        <v>29</v>
      </c>
      <c r="AB29" s="160"/>
      <c r="AC29" s="160"/>
      <c r="AD29" s="160"/>
      <c r="AE29" s="160">
        <f>MAX(AB29:AD29)</f>
        <v>0</v>
      </c>
      <c r="AF29" s="89"/>
      <c r="AG29" s="103"/>
      <c r="AH29" s="103"/>
      <c r="AI29" s="103">
        <v>63.6</v>
      </c>
      <c r="AJ29" s="103">
        <f>MAX(AG29:AI29)</f>
        <v>63.6</v>
      </c>
      <c r="AK29" s="67">
        <v>26</v>
      </c>
      <c r="AL29" s="115"/>
      <c r="AM29" s="84"/>
      <c r="AN29" s="78"/>
      <c r="AO29" s="78"/>
      <c r="AP29" s="160"/>
      <c r="AQ29" s="160"/>
      <c r="AR29" s="170">
        <f>MAX(AN29:AQ29)</f>
        <v>0</v>
      </c>
      <c r="AS29" s="66"/>
      <c r="AT29" s="115"/>
      <c r="AU29" s="84"/>
      <c r="AV29" s="66"/>
      <c r="AW29" s="66"/>
      <c r="AX29" s="115">
        <v>57</v>
      </c>
      <c r="AY29" s="84">
        <v>41</v>
      </c>
      <c r="AZ29" s="115">
        <v>47.5</v>
      </c>
      <c r="BA29" s="84">
        <v>39</v>
      </c>
      <c r="BB29" s="115">
        <v>55.8</v>
      </c>
      <c r="BC29" s="84">
        <v>40</v>
      </c>
      <c r="BD29" s="118"/>
      <c r="BE29" s="66"/>
      <c r="BF29" s="115"/>
      <c r="BG29" s="84"/>
      <c r="BH29" s="118"/>
      <c r="BI29" s="66"/>
      <c r="BJ29" s="157"/>
      <c r="BK29" s="157"/>
      <c r="BL29" s="157"/>
      <c r="BM29" s="157"/>
      <c r="BN29" s="157"/>
      <c r="BO29" s="157">
        <f>MAX(BJ29:BN29)</f>
        <v>0</v>
      </c>
      <c r="BP29" s="84"/>
      <c r="BQ29" s="118"/>
      <c r="BR29" s="66"/>
      <c r="BS29" s="118"/>
      <c r="BT29" s="66"/>
      <c r="BU29" s="84"/>
      <c r="BV29" s="84"/>
      <c r="BW29" s="118"/>
      <c r="BX29" s="66"/>
      <c r="BY29" s="66">
        <v>58.4</v>
      </c>
      <c r="BZ29" s="66">
        <v>37</v>
      </c>
      <c r="CA29" s="84">
        <f>SUMPRODUCT(LARGE(CE29:CP29,{1;2;3;4;5}))</f>
        <v>186</v>
      </c>
      <c r="CB29" s="66">
        <f>SUMPRODUCT(LARGE(CQ29:CZ29,{1;2;3;4;5}))</f>
        <v>0</v>
      </c>
      <c r="CC29" s="174">
        <f>SUM(I29,O29,AK29)</f>
        <v>59</v>
      </c>
      <c r="CD29" s="66">
        <f>SUM(CA29:CC29)</f>
        <v>245</v>
      </c>
      <c r="CE29" s="166">
        <f>Q29</f>
        <v>0</v>
      </c>
      <c r="CF29" s="208">
        <f>U29</f>
        <v>0</v>
      </c>
      <c r="CG29" s="208">
        <f>AA29</f>
        <v>29</v>
      </c>
      <c r="CH29" s="166">
        <f>AM29</f>
        <v>0</v>
      </c>
      <c r="CI29" s="208">
        <f>AU29</f>
        <v>0</v>
      </c>
      <c r="CJ29" s="166">
        <f>AY29</f>
        <v>41</v>
      </c>
      <c r="CK29" s="166">
        <f>BA29</f>
        <v>39</v>
      </c>
      <c r="CL29" s="166">
        <f>BC29</f>
        <v>40</v>
      </c>
      <c r="CM29" s="208">
        <f>BG29</f>
        <v>0</v>
      </c>
      <c r="CN29" s="166">
        <f>BP29</f>
        <v>0</v>
      </c>
      <c r="CO29" s="166">
        <f>BV29</f>
        <v>0</v>
      </c>
      <c r="CP29" s="208">
        <f>BZ29</f>
        <v>37</v>
      </c>
      <c r="CQ29" s="168">
        <f>S29</f>
        <v>0</v>
      </c>
      <c r="CR29" s="208">
        <f>W29</f>
        <v>0</v>
      </c>
      <c r="CS29" s="171">
        <f>AF29</f>
        <v>0</v>
      </c>
      <c r="CT29" s="168">
        <f>AS29</f>
        <v>0</v>
      </c>
      <c r="CU29" s="208">
        <f>AW29</f>
        <v>0</v>
      </c>
      <c r="CV29" s="168">
        <f>BE29</f>
        <v>0</v>
      </c>
      <c r="CW29" s="168">
        <f>BI29</f>
        <v>0</v>
      </c>
      <c r="CX29" s="208">
        <f>BR29</f>
        <v>0</v>
      </c>
      <c r="CY29" s="168">
        <f>BT29</f>
        <v>0</v>
      </c>
      <c r="CZ29" s="210">
        <f>BX29</f>
        <v>0</v>
      </c>
      <c r="DA29" s="153">
        <f>SUM(CE29:CZ29,CC29)</f>
        <v>245</v>
      </c>
      <c r="DB29" s="235">
        <v>21845</v>
      </c>
    </row>
    <row r="30" spans="1:106" ht="15.75" thickBot="1" x14ac:dyDescent="0.3">
      <c r="A30" s="188" t="s">
        <v>195</v>
      </c>
      <c r="B30" s="194">
        <f>DA30</f>
        <v>242</v>
      </c>
      <c r="C30" s="95"/>
      <c r="D30" s="96">
        <v>52.3</v>
      </c>
      <c r="E30" s="96"/>
      <c r="F30" s="96"/>
      <c r="G30" s="96"/>
      <c r="H30" s="96">
        <f>MAX(C30:G30)</f>
        <v>52.3</v>
      </c>
      <c r="I30" s="64">
        <v>31</v>
      </c>
      <c r="J30" s="100"/>
      <c r="K30" s="100"/>
      <c r="L30" s="100"/>
      <c r="M30" s="100"/>
      <c r="N30" s="100">
        <f>MAX(J30:M30)</f>
        <v>0</v>
      </c>
      <c r="O30" s="65"/>
      <c r="P30" s="115"/>
      <c r="Q30" s="84"/>
      <c r="R30" s="118"/>
      <c r="S30" s="66"/>
      <c r="T30" s="115">
        <v>58.1</v>
      </c>
      <c r="U30" s="84">
        <v>47</v>
      </c>
      <c r="V30" s="118"/>
      <c r="W30" s="66"/>
      <c r="X30" s="159"/>
      <c r="Y30" s="159"/>
      <c r="Z30" s="159">
        <f>MAX(X30:Y30)</f>
        <v>0</v>
      </c>
      <c r="AA30" s="84"/>
      <c r="AB30" s="160">
        <v>70.599999999999994</v>
      </c>
      <c r="AC30" s="160"/>
      <c r="AD30" s="160"/>
      <c r="AE30" s="160">
        <f>MAX(AB30:AD30)</f>
        <v>70.599999999999994</v>
      </c>
      <c r="AF30" s="89">
        <v>41</v>
      </c>
      <c r="AG30" s="103"/>
      <c r="AH30" s="103"/>
      <c r="AI30" s="103"/>
      <c r="AJ30" s="103">
        <f>MAX(AG30:AI30)</f>
        <v>0</v>
      </c>
      <c r="AK30" s="67"/>
      <c r="AL30" s="115">
        <v>67.2</v>
      </c>
      <c r="AM30" s="84">
        <v>40</v>
      </c>
      <c r="AN30" s="78"/>
      <c r="AO30" s="78"/>
      <c r="AP30" s="160"/>
      <c r="AQ30" s="160"/>
      <c r="AR30" s="170">
        <f>MAX(AN30:AQ30)</f>
        <v>0</v>
      </c>
      <c r="AS30" s="66"/>
      <c r="AT30" s="115"/>
      <c r="AU30" s="84"/>
      <c r="AV30" s="66"/>
      <c r="AW30" s="66"/>
      <c r="AX30" s="115"/>
      <c r="AY30" s="84"/>
      <c r="AZ30" s="115"/>
      <c r="BA30" s="84"/>
      <c r="BB30" s="115"/>
      <c r="BC30" s="84"/>
      <c r="BD30" s="118">
        <v>68.599999999999994</v>
      </c>
      <c r="BE30" s="66">
        <v>45</v>
      </c>
      <c r="BF30" s="115"/>
      <c r="BG30" s="84"/>
      <c r="BH30" s="118"/>
      <c r="BI30" s="66"/>
      <c r="BJ30" s="157"/>
      <c r="BK30" s="157"/>
      <c r="BL30" s="157"/>
      <c r="BM30" s="157"/>
      <c r="BN30" s="157"/>
      <c r="BO30" s="157">
        <f>MAX(BJ30:BN30)</f>
        <v>0</v>
      </c>
      <c r="BP30" s="84"/>
      <c r="BQ30" s="118"/>
      <c r="BR30" s="66"/>
      <c r="BS30" s="118"/>
      <c r="BT30" s="66"/>
      <c r="BU30" s="84"/>
      <c r="BV30" s="84"/>
      <c r="BW30" s="118"/>
      <c r="BX30" s="66"/>
      <c r="BY30" s="66">
        <v>59.5</v>
      </c>
      <c r="BZ30" s="66">
        <v>38</v>
      </c>
      <c r="CA30" s="84">
        <f>SUMPRODUCT(LARGE(CE30:CP30,{1;2;3;4;5}))</f>
        <v>125</v>
      </c>
      <c r="CB30" s="66">
        <f>SUMPRODUCT(LARGE(CQ30:CZ30,{1;2;3;4;5}))</f>
        <v>86</v>
      </c>
      <c r="CC30" s="174">
        <f>SUM(I30,O30,AK30)</f>
        <v>31</v>
      </c>
      <c r="CD30" s="66">
        <f>SUM(CA30:CC30)</f>
        <v>242</v>
      </c>
      <c r="CE30" s="166">
        <f>Q30</f>
        <v>0</v>
      </c>
      <c r="CF30" s="208">
        <f>U30</f>
        <v>47</v>
      </c>
      <c r="CG30" s="208">
        <f>AA30</f>
        <v>0</v>
      </c>
      <c r="CH30" s="166">
        <f>AM30</f>
        <v>40</v>
      </c>
      <c r="CI30" s="208">
        <f>AU30</f>
        <v>0</v>
      </c>
      <c r="CJ30" s="166">
        <f>AY30</f>
        <v>0</v>
      </c>
      <c r="CK30" s="166">
        <f>BA30</f>
        <v>0</v>
      </c>
      <c r="CL30" s="166">
        <f>BC30</f>
        <v>0</v>
      </c>
      <c r="CM30" s="208">
        <f>BG30</f>
        <v>0</v>
      </c>
      <c r="CN30" s="166">
        <f>BP30</f>
        <v>0</v>
      </c>
      <c r="CO30" s="166">
        <f>BV30</f>
        <v>0</v>
      </c>
      <c r="CP30" s="208">
        <f>BZ30</f>
        <v>38</v>
      </c>
      <c r="CQ30" s="168">
        <f>S30</f>
        <v>0</v>
      </c>
      <c r="CR30" s="208">
        <f>W30</f>
        <v>0</v>
      </c>
      <c r="CS30" s="171">
        <f>AF30</f>
        <v>41</v>
      </c>
      <c r="CT30" s="168">
        <f>AS30</f>
        <v>0</v>
      </c>
      <c r="CU30" s="208">
        <f>AW30</f>
        <v>0</v>
      </c>
      <c r="CV30" s="168">
        <f>BE30</f>
        <v>45</v>
      </c>
      <c r="CW30" s="168">
        <f>BI30</f>
        <v>0</v>
      </c>
      <c r="CX30" s="208">
        <f>BR30</f>
        <v>0</v>
      </c>
      <c r="CY30" s="168">
        <f>BT30</f>
        <v>0</v>
      </c>
      <c r="CZ30" s="210">
        <f>BX30</f>
        <v>0</v>
      </c>
      <c r="DA30" s="153">
        <f>SUM(CE30:CZ30,CC30)</f>
        <v>242</v>
      </c>
      <c r="DB30" s="235">
        <v>28879</v>
      </c>
    </row>
    <row r="31" spans="1:106" ht="15.75" thickBot="1" x14ac:dyDescent="0.3">
      <c r="A31" s="188" t="s">
        <v>122</v>
      </c>
      <c r="B31" s="194">
        <f>DA31</f>
        <v>241</v>
      </c>
      <c r="C31" s="95"/>
      <c r="D31" s="96"/>
      <c r="E31" s="96"/>
      <c r="F31" s="96"/>
      <c r="G31" s="96"/>
      <c r="H31" s="96">
        <f>MAX(C31:G31)</f>
        <v>0</v>
      </c>
      <c r="I31" s="64"/>
      <c r="J31" s="100"/>
      <c r="K31" s="100"/>
      <c r="L31" s="100"/>
      <c r="M31" s="100"/>
      <c r="N31" s="100">
        <f>MAX(J31:M31)</f>
        <v>0</v>
      </c>
      <c r="O31" s="65"/>
      <c r="P31" s="115">
        <v>48</v>
      </c>
      <c r="Q31" s="84">
        <v>45</v>
      </c>
      <c r="R31" s="118"/>
      <c r="S31" s="66"/>
      <c r="T31" s="115"/>
      <c r="U31" s="84"/>
      <c r="V31" s="118"/>
      <c r="W31" s="66"/>
      <c r="X31" s="159">
        <v>64.400000000000006</v>
      </c>
      <c r="Y31" s="159"/>
      <c r="Z31" s="159">
        <f>MAX(X31:Y31)</f>
        <v>64.400000000000006</v>
      </c>
      <c r="AA31" s="84">
        <v>36</v>
      </c>
      <c r="AB31" s="160"/>
      <c r="AC31" s="160"/>
      <c r="AD31" s="160"/>
      <c r="AE31" s="160">
        <f>MAX(AB31:AD31)</f>
        <v>0</v>
      </c>
      <c r="AF31" s="89"/>
      <c r="AG31" s="103">
        <v>71.2</v>
      </c>
      <c r="AH31" s="103"/>
      <c r="AI31" s="103"/>
      <c r="AJ31" s="103">
        <f>MAX(AG31:AI31)</f>
        <v>71.2</v>
      </c>
      <c r="AK31" s="67">
        <v>41</v>
      </c>
      <c r="AL31" s="115"/>
      <c r="AM31" s="84"/>
      <c r="AN31" s="78"/>
      <c r="AO31" s="78"/>
      <c r="AP31" s="160"/>
      <c r="AQ31" s="160"/>
      <c r="AR31" s="170">
        <f>MAX(AN31:AQ31)</f>
        <v>0</v>
      </c>
      <c r="AS31" s="66"/>
      <c r="AT31" s="115"/>
      <c r="AU31" s="84"/>
      <c r="AV31" s="66"/>
      <c r="AW31" s="66"/>
      <c r="AX31" s="115"/>
      <c r="AY31" s="84"/>
      <c r="AZ31" s="115">
        <v>49.7</v>
      </c>
      <c r="BA31" s="84">
        <v>43</v>
      </c>
      <c r="BB31" s="115">
        <v>55.8</v>
      </c>
      <c r="BC31" s="84">
        <v>40</v>
      </c>
      <c r="BD31" s="118"/>
      <c r="BE31" s="66"/>
      <c r="BF31" s="115"/>
      <c r="BG31" s="84"/>
      <c r="BH31" s="118"/>
      <c r="BI31" s="66"/>
      <c r="BJ31" s="157"/>
      <c r="BK31" s="157"/>
      <c r="BL31" s="157"/>
      <c r="BM31" s="157">
        <v>67.7</v>
      </c>
      <c r="BN31" s="157"/>
      <c r="BO31" s="157">
        <f>MAX(BJ31:BN31)</f>
        <v>67.7</v>
      </c>
      <c r="BP31" s="84">
        <v>36</v>
      </c>
      <c r="BQ31" s="118"/>
      <c r="BR31" s="66"/>
      <c r="BS31" s="118"/>
      <c r="BT31" s="66"/>
      <c r="BU31" s="84"/>
      <c r="BV31" s="84"/>
      <c r="BW31" s="118"/>
      <c r="BX31" s="66"/>
      <c r="BY31" s="66"/>
      <c r="BZ31" s="66"/>
      <c r="CA31" s="84">
        <f>SUMPRODUCT(LARGE(CE31:CP31,{1;2;3;4;5}))</f>
        <v>200</v>
      </c>
      <c r="CB31" s="66">
        <f>SUMPRODUCT(LARGE(CQ31:CZ31,{1;2;3;4;5}))</f>
        <v>0</v>
      </c>
      <c r="CC31" s="174">
        <f>SUM(I31,O31,AK31)</f>
        <v>41</v>
      </c>
      <c r="CD31" s="66">
        <f>SUM(CA31:CC31)</f>
        <v>241</v>
      </c>
      <c r="CE31" s="166">
        <f>Q31</f>
        <v>45</v>
      </c>
      <c r="CF31" s="208">
        <f>U31</f>
        <v>0</v>
      </c>
      <c r="CG31" s="208">
        <f>AA31</f>
        <v>36</v>
      </c>
      <c r="CH31" s="166">
        <f>AM31</f>
        <v>0</v>
      </c>
      <c r="CI31" s="208">
        <f>AU31</f>
        <v>0</v>
      </c>
      <c r="CJ31" s="166">
        <f>AY31</f>
        <v>0</v>
      </c>
      <c r="CK31" s="166">
        <f>BA31</f>
        <v>43</v>
      </c>
      <c r="CL31" s="166">
        <f>BC31</f>
        <v>40</v>
      </c>
      <c r="CM31" s="208">
        <f>BG31</f>
        <v>0</v>
      </c>
      <c r="CN31" s="166">
        <f>BP31</f>
        <v>36</v>
      </c>
      <c r="CO31" s="166">
        <f>BV31</f>
        <v>0</v>
      </c>
      <c r="CP31" s="208">
        <f>BZ31</f>
        <v>0</v>
      </c>
      <c r="CQ31" s="168">
        <f>S31</f>
        <v>0</v>
      </c>
      <c r="CR31" s="208">
        <f>W31</f>
        <v>0</v>
      </c>
      <c r="CS31" s="171">
        <f>AF31</f>
        <v>0</v>
      </c>
      <c r="CT31" s="168">
        <f>AS31</f>
        <v>0</v>
      </c>
      <c r="CU31" s="208">
        <f>AW31</f>
        <v>0</v>
      </c>
      <c r="CV31" s="168">
        <f>BE31</f>
        <v>0</v>
      </c>
      <c r="CW31" s="168">
        <f>BI31</f>
        <v>0</v>
      </c>
      <c r="CX31" s="208">
        <f>BR31</f>
        <v>0</v>
      </c>
      <c r="CY31" s="168">
        <f>BT31</f>
        <v>0</v>
      </c>
      <c r="CZ31" s="210">
        <f>BX31</f>
        <v>0</v>
      </c>
      <c r="DA31" s="153">
        <f>SUM(CE31:CZ31,CC31)</f>
        <v>241</v>
      </c>
      <c r="DB31" s="235">
        <v>22832</v>
      </c>
    </row>
    <row r="32" spans="1:106" ht="15.75" thickBot="1" x14ac:dyDescent="0.3">
      <c r="A32" s="188" t="s">
        <v>141</v>
      </c>
      <c r="B32" s="194">
        <f>DA32</f>
        <v>235</v>
      </c>
      <c r="C32" s="95"/>
      <c r="D32" s="96"/>
      <c r="E32" s="96"/>
      <c r="F32" s="96"/>
      <c r="G32" s="96"/>
      <c r="H32" s="96">
        <f>MAX(C32:G32)</f>
        <v>0</v>
      </c>
      <c r="I32" s="64"/>
      <c r="J32" s="100"/>
      <c r="K32" s="100"/>
      <c r="L32" s="100"/>
      <c r="M32" s="100"/>
      <c r="N32" s="100">
        <f>MAX(J32:M32)</f>
        <v>0</v>
      </c>
      <c r="O32" s="65"/>
      <c r="P32" s="115"/>
      <c r="Q32" s="84"/>
      <c r="R32" s="118"/>
      <c r="S32" s="66"/>
      <c r="T32" s="115"/>
      <c r="U32" s="84"/>
      <c r="V32" s="118"/>
      <c r="W32" s="66"/>
      <c r="X32" s="159">
        <v>64.3</v>
      </c>
      <c r="Y32" s="159"/>
      <c r="Z32" s="159">
        <f>MAX(X32:Y32)</f>
        <v>64.3</v>
      </c>
      <c r="AA32" s="84">
        <v>35</v>
      </c>
      <c r="AB32" s="160">
        <v>69.099999999999994</v>
      </c>
      <c r="AC32" s="160"/>
      <c r="AD32" s="160"/>
      <c r="AE32" s="160">
        <f>MAX(AB32:AD32)</f>
        <v>69.099999999999994</v>
      </c>
      <c r="AF32" s="89">
        <v>36</v>
      </c>
      <c r="AG32" s="103"/>
      <c r="AH32" s="103"/>
      <c r="AI32" s="103"/>
      <c r="AJ32" s="103">
        <f>MAX(AG32:AI32)</f>
        <v>0</v>
      </c>
      <c r="AK32" s="67"/>
      <c r="AL32" s="115">
        <v>68.7</v>
      </c>
      <c r="AM32" s="84">
        <v>42</v>
      </c>
      <c r="AN32" s="78"/>
      <c r="AO32" s="78"/>
      <c r="AP32" s="160"/>
      <c r="AQ32" s="160"/>
      <c r="AR32" s="170">
        <f>MAX(AN32:AQ32)</f>
        <v>0</v>
      </c>
      <c r="AS32" s="66"/>
      <c r="AT32" s="115"/>
      <c r="AU32" s="84"/>
      <c r="AV32" s="66">
        <v>68.3</v>
      </c>
      <c r="AW32" s="66">
        <v>45</v>
      </c>
      <c r="AX32" s="115"/>
      <c r="AY32" s="84"/>
      <c r="AZ32" s="115"/>
      <c r="BA32" s="84"/>
      <c r="BB32" s="115">
        <v>54.5</v>
      </c>
      <c r="BC32" s="84">
        <v>37</v>
      </c>
      <c r="BD32" s="118"/>
      <c r="BE32" s="66"/>
      <c r="BF32" s="115"/>
      <c r="BG32" s="84"/>
      <c r="BH32" s="118"/>
      <c r="BI32" s="66"/>
      <c r="BJ32" s="157"/>
      <c r="BK32" s="157"/>
      <c r="BL32" s="157"/>
      <c r="BM32" s="157"/>
      <c r="BN32" s="157"/>
      <c r="BO32" s="157">
        <f>MAX(BJ32:BN32)</f>
        <v>0</v>
      </c>
      <c r="BP32" s="84"/>
      <c r="BQ32" s="118"/>
      <c r="BR32" s="66"/>
      <c r="BS32" s="118"/>
      <c r="BT32" s="66"/>
      <c r="BU32" s="84"/>
      <c r="BV32" s="84"/>
      <c r="BW32" s="118">
        <v>65.3</v>
      </c>
      <c r="BX32" s="66">
        <v>40</v>
      </c>
      <c r="BY32" s="66"/>
      <c r="BZ32" s="66"/>
      <c r="CA32" s="84">
        <f>SUMPRODUCT(LARGE(CE32:CP32,{1;2;3;4;5}))</f>
        <v>114</v>
      </c>
      <c r="CB32" s="66">
        <f>SUMPRODUCT(LARGE(CQ32:CZ32,{1;2;3;4;5}))</f>
        <v>121</v>
      </c>
      <c r="CC32" s="174">
        <f>SUM(I32,O32,AK32)</f>
        <v>0</v>
      </c>
      <c r="CD32" s="66">
        <f>SUM(CA32:CC32)</f>
        <v>235</v>
      </c>
      <c r="CE32" s="166">
        <f>Q32</f>
        <v>0</v>
      </c>
      <c r="CF32" s="208">
        <f>U32</f>
        <v>0</v>
      </c>
      <c r="CG32" s="208">
        <f>AA32</f>
        <v>35</v>
      </c>
      <c r="CH32" s="166">
        <f>AM32</f>
        <v>42</v>
      </c>
      <c r="CI32" s="208">
        <f>AU32</f>
        <v>0</v>
      </c>
      <c r="CJ32" s="166">
        <f>AY32</f>
        <v>0</v>
      </c>
      <c r="CK32" s="166">
        <f>BA32</f>
        <v>0</v>
      </c>
      <c r="CL32" s="166">
        <f>BC32</f>
        <v>37</v>
      </c>
      <c r="CM32" s="208">
        <f>BG32</f>
        <v>0</v>
      </c>
      <c r="CN32" s="166">
        <f>BP32</f>
        <v>0</v>
      </c>
      <c r="CO32" s="166">
        <f>BV32</f>
        <v>0</v>
      </c>
      <c r="CP32" s="208">
        <f>BZ32</f>
        <v>0</v>
      </c>
      <c r="CQ32" s="168">
        <f>S32</f>
        <v>0</v>
      </c>
      <c r="CR32" s="208">
        <f>W32</f>
        <v>0</v>
      </c>
      <c r="CS32" s="171">
        <f>AF32</f>
        <v>36</v>
      </c>
      <c r="CT32" s="168">
        <f>AS32</f>
        <v>0</v>
      </c>
      <c r="CU32" s="208">
        <f>AW32</f>
        <v>45</v>
      </c>
      <c r="CV32" s="168">
        <f>BE32</f>
        <v>0</v>
      </c>
      <c r="CW32" s="168">
        <f>BI32</f>
        <v>0</v>
      </c>
      <c r="CX32" s="208">
        <f>BR32</f>
        <v>0</v>
      </c>
      <c r="CY32" s="168">
        <f>BT32</f>
        <v>0</v>
      </c>
      <c r="CZ32" s="210">
        <f>BX32</f>
        <v>40</v>
      </c>
      <c r="DA32" s="153">
        <f>SUM(CE32:CZ32,CC32)</f>
        <v>235</v>
      </c>
      <c r="DB32" s="235">
        <v>19296</v>
      </c>
    </row>
    <row r="33" spans="1:106" ht="15.75" thickBot="1" x14ac:dyDescent="0.3">
      <c r="A33" s="188" t="s">
        <v>197</v>
      </c>
      <c r="B33" s="194">
        <f>DA33</f>
        <v>226</v>
      </c>
      <c r="C33" s="95"/>
      <c r="D33" s="96"/>
      <c r="E33" s="96"/>
      <c r="F33" s="96"/>
      <c r="G33" s="96"/>
      <c r="H33" s="96">
        <f>MAX(C33:G33)</f>
        <v>0</v>
      </c>
      <c r="I33" s="64"/>
      <c r="J33" s="100"/>
      <c r="K33" s="100"/>
      <c r="L33" s="100"/>
      <c r="M33" s="100"/>
      <c r="N33" s="100">
        <f>MAX(J33:M33)</f>
        <v>0</v>
      </c>
      <c r="O33" s="65"/>
      <c r="P33" s="115"/>
      <c r="Q33" s="84"/>
      <c r="R33" s="118">
        <v>62.1</v>
      </c>
      <c r="S33" s="66">
        <v>38</v>
      </c>
      <c r="T33" s="115">
        <v>49.3</v>
      </c>
      <c r="U33" s="84">
        <v>43</v>
      </c>
      <c r="V33" s="118"/>
      <c r="W33" s="66"/>
      <c r="X33" s="159">
        <v>63.5</v>
      </c>
      <c r="Y33" s="159"/>
      <c r="Z33" s="159">
        <f>MAX(X33:Y33)</f>
        <v>63.5</v>
      </c>
      <c r="AA33" s="84">
        <v>34</v>
      </c>
      <c r="AB33" s="160"/>
      <c r="AC33" s="160"/>
      <c r="AD33" s="160"/>
      <c r="AE33" s="160">
        <f>MAX(AB33:AD33)</f>
        <v>0</v>
      </c>
      <c r="AF33" s="89"/>
      <c r="AG33" s="103"/>
      <c r="AH33" s="103"/>
      <c r="AI33" s="103"/>
      <c r="AJ33" s="103">
        <f>MAX(AG33:AI33)</f>
        <v>0</v>
      </c>
      <c r="AK33" s="67"/>
      <c r="AL33" s="115"/>
      <c r="AM33" s="84"/>
      <c r="AN33" s="78"/>
      <c r="AO33" s="78"/>
      <c r="AP33" s="160"/>
      <c r="AQ33" s="160"/>
      <c r="AR33" s="170">
        <f>MAX(AN33:AQ33)</f>
        <v>0</v>
      </c>
      <c r="AS33" s="66"/>
      <c r="AT33" s="115"/>
      <c r="AU33" s="84"/>
      <c r="AV33" s="66"/>
      <c r="AW33" s="66"/>
      <c r="AX33" s="115">
        <v>55.4</v>
      </c>
      <c r="AY33" s="84">
        <v>39</v>
      </c>
      <c r="AZ33" s="115"/>
      <c r="BA33" s="84"/>
      <c r="BB33" s="115"/>
      <c r="BC33" s="84"/>
      <c r="BD33" s="118"/>
      <c r="BE33" s="66"/>
      <c r="BF33" s="115"/>
      <c r="BG33" s="84"/>
      <c r="BH33" s="118">
        <v>66.2</v>
      </c>
      <c r="BI33" s="66">
        <v>39</v>
      </c>
      <c r="BJ33" s="157"/>
      <c r="BK33" s="157">
        <v>66.3</v>
      </c>
      <c r="BL33" s="157">
        <v>62</v>
      </c>
      <c r="BM33" s="157"/>
      <c r="BN33" s="157">
        <v>64</v>
      </c>
      <c r="BO33" s="157">
        <f>MAX(BJ33:BN33)</f>
        <v>66.3</v>
      </c>
      <c r="BP33" s="84">
        <v>33</v>
      </c>
      <c r="BQ33" s="118"/>
      <c r="BR33" s="66"/>
      <c r="BS33" s="118"/>
      <c r="BT33" s="66"/>
      <c r="BU33" s="84"/>
      <c r="BV33" s="84"/>
      <c r="BW33" s="118"/>
      <c r="BX33" s="66"/>
      <c r="BY33" s="66"/>
      <c r="BZ33" s="66"/>
      <c r="CA33" s="84">
        <f>SUMPRODUCT(LARGE(CE33:CP33,{1;2;3;4;5}))</f>
        <v>149</v>
      </c>
      <c r="CB33" s="66">
        <f>SUMPRODUCT(LARGE(CQ33:CZ33,{1;2;3;4;5}))</f>
        <v>77</v>
      </c>
      <c r="CC33" s="174">
        <f>SUM(I33,O33,AK33)</f>
        <v>0</v>
      </c>
      <c r="CD33" s="66">
        <f>SUM(CA33:CC33)</f>
        <v>226</v>
      </c>
      <c r="CE33" s="166">
        <f>Q33</f>
        <v>0</v>
      </c>
      <c r="CF33" s="208">
        <f>U33</f>
        <v>43</v>
      </c>
      <c r="CG33" s="208">
        <f>AA33</f>
        <v>34</v>
      </c>
      <c r="CH33" s="166">
        <f>AM33</f>
        <v>0</v>
      </c>
      <c r="CI33" s="208">
        <f>AU33</f>
        <v>0</v>
      </c>
      <c r="CJ33" s="166">
        <f>AY33</f>
        <v>39</v>
      </c>
      <c r="CK33" s="166">
        <f>BA33</f>
        <v>0</v>
      </c>
      <c r="CL33" s="166">
        <f>BC33</f>
        <v>0</v>
      </c>
      <c r="CM33" s="208">
        <f>BG33</f>
        <v>0</v>
      </c>
      <c r="CN33" s="166">
        <f>BP33</f>
        <v>33</v>
      </c>
      <c r="CO33" s="166">
        <f>BV33</f>
        <v>0</v>
      </c>
      <c r="CP33" s="208">
        <f>BZ33</f>
        <v>0</v>
      </c>
      <c r="CQ33" s="168">
        <f>S33</f>
        <v>38</v>
      </c>
      <c r="CR33" s="208">
        <f>W33</f>
        <v>0</v>
      </c>
      <c r="CS33" s="171">
        <f>AF33</f>
        <v>0</v>
      </c>
      <c r="CT33" s="168">
        <f>AS33</f>
        <v>0</v>
      </c>
      <c r="CU33" s="208">
        <f>AW33</f>
        <v>0</v>
      </c>
      <c r="CV33" s="168">
        <f>BE33</f>
        <v>0</v>
      </c>
      <c r="CW33" s="168">
        <f>BI33</f>
        <v>39</v>
      </c>
      <c r="CX33" s="208">
        <f>BR33</f>
        <v>0</v>
      </c>
      <c r="CY33" s="168">
        <f>BT33</f>
        <v>0</v>
      </c>
      <c r="CZ33" s="210">
        <f>BX33</f>
        <v>0</v>
      </c>
      <c r="DA33" s="153">
        <f>SUM(CE33:CZ33,CC33)</f>
        <v>226</v>
      </c>
      <c r="DB33" s="235">
        <v>18753</v>
      </c>
    </row>
    <row r="34" spans="1:106" ht="15.75" thickBot="1" x14ac:dyDescent="0.3">
      <c r="A34" s="188" t="s">
        <v>155</v>
      </c>
      <c r="B34" s="194">
        <f>DA34</f>
        <v>220</v>
      </c>
      <c r="C34" s="95">
        <v>66</v>
      </c>
      <c r="D34" s="96"/>
      <c r="E34" s="96"/>
      <c r="F34" s="96"/>
      <c r="G34" s="96"/>
      <c r="H34" s="96">
        <f>MAX(C34:G34)</f>
        <v>66</v>
      </c>
      <c r="I34" s="64">
        <v>38</v>
      </c>
      <c r="J34" s="100"/>
      <c r="K34" s="100"/>
      <c r="L34" s="100"/>
      <c r="M34" s="100"/>
      <c r="N34" s="100">
        <f>MAX(J34:M34)</f>
        <v>0</v>
      </c>
      <c r="O34" s="65"/>
      <c r="P34" s="115">
        <v>53.2</v>
      </c>
      <c r="Q34" s="84">
        <v>49</v>
      </c>
      <c r="R34" s="118"/>
      <c r="S34" s="66"/>
      <c r="T34" s="115">
        <v>58.5</v>
      </c>
      <c r="U34" s="84">
        <v>48</v>
      </c>
      <c r="V34" s="118"/>
      <c r="W34" s="66"/>
      <c r="X34" s="159"/>
      <c r="Y34" s="159"/>
      <c r="Z34" s="159">
        <f>MAX(X34:Y34)</f>
        <v>0</v>
      </c>
      <c r="AA34" s="84"/>
      <c r="AB34" s="160"/>
      <c r="AC34" s="160"/>
      <c r="AD34" s="160"/>
      <c r="AE34" s="160">
        <f>MAX(AB34:AD34)</f>
        <v>0</v>
      </c>
      <c r="AF34" s="89"/>
      <c r="AG34" s="103"/>
      <c r="AH34" s="103"/>
      <c r="AI34" s="103"/>
      <c r="AJ34" s="103">
        <f>MAX(AG34:AI34)</f>
        <v>0</v>
      </c>
      <c r="AK34" s="67"/>
      <c r="AL34" s="115"/>
      <c r="AM34" s="84"/>
      <c r="AN34" s="78"/>
      <c r="AO34" s="78"/>
      <c r="AP34" s="160"/>
      <c r="AQ34" s="160"/>
      <c r="AR34" s="170">
        <f>MAX(AN34:AQ34)</f>
        <v>0</v>
      </c>
      <c r="AS34" s="66"/>
      <c r="AT34" s="115"/>
      <c r="AU34" s="84"/>
      <c r="AV34" s="66"/>
      <c r="AW34" s="66"/>
      <c r="AX34" s="115"/>
      <c r="AY34" s="84"/>
      <c r="AZ34" s="115"/>
      <c r="BA34" s="84"/>
      <c r="BB34" s="115">
        <v>60.6</v>
      </c>
      <c r="BC34" s="84">
        <v>48</v>
      </c>
      <c r="BD34" s="118"/>
      <c r="BE34" s="66"/>
      <c r="BF34" s="115"/>
      <c r="BG34" s="84"/>
      <c r="BH34" s="118"/>
      <c r="BI34" s="66"/>
      <c r="BJ34" s="157"/>
      <c r="BK34" s="157"/>
      <c r="BL34" s="157">
        <v>65.8</v>
      </c>
      <c r="BM34" s="157">
        <v>64.099999999999994</v>
      </c>
      <c r="BN34" s="157">
        <v>67.900000000000006</v>
      </c>
      <c r="BO34" s="157">
        <f>MAX(BJ34:BN34)</f>
        <v>67.900000000000006</v>
      </c>
      <c r="BP34" s="84">
        <v>37</v>
      </c>
      <c r="BQ34" s="118"/>
      <c r="BR34" s="66"/>
      <c r="BS34" s="118"/>
      <c r="BT34" s="66"/>
      <c r="BU34" s="84"/>
      <c r="BV34" s="84"/>
      <c r="BW34" s="118"/>
      <c r="BX34" s="66"/>
      <c r="BY34" s="66"/>
      <c r="BZ34" s="66"/>
      <c r="CA34" s="84">
        <f>SUMPRODUCT(LARGE(CE34:CP34,{1;2;3;4;5}))</f>
        <v>182</v>
      </c>
      <c r="CB34" s="66">
        <f>SUMPRODUCT(LARGE(CQ34:CZ34,{1;2;3;4;5}))</f>
        <v>0</v>
      </c>
      <c r="CC34" s="174">
        <f>SUM(I34,O34,AK34)</f>
        <v>38</v>
      </c>
      <c r="CD34" s="66">
        <f>SUM(CA34:CC34)</f>
        <v>220</v>
      </c>
      <c r="CE34" s="166">
        <f>Q34</f>
        <v>49</v>
      </c>
      <c r="CF34" s="208">
        <f>U34</f>
        <v>48</v>
      </c>
      <c r="CG34" s="208">
        <f>AA34</f>
        <v>0</v>
      </c>
      <c r="CH34" s="166">
        <f>AM34</f>
        <v>0</v>
      </c>
      <c r="CI34" s="208">
        <f>AU34</f>
        <v>0</v>
      </c>
      <c r="CJ34" s="166">
        <f>AY34</f>
        <v>0</v>
      </c>
      <c r="CK34" s="166">
        <f>BA34</f>
        <v>0</v>
      </c>
      <c r="CL34" s="166">
        <f>BC34</f>
        <v>48</v>
      </c>
      <c r="CM34" s="208">
        <f>BG34</f>
        <v>0</v>
      </c>
      <c r="CN34" s="166">
        <f>BP34</f>
        <v>37</v>
      </c>
      <c r="CO34" s="166">
        <f>BV34</f>
        <v>0</v>
      </c>
      <c r="CP34" s="208">
        <f>BZ34</f>
        <v>0</v>
      </c>
      <c r="CQ34" s="168">
        <f>S34</f>
        <v>0</v>
      </c>
      <c r="CR34" s="208">
        <f>W34</f>
        <v>0</v>
      </c>
      <c r="CS34" s="171">
        <f>AF34</f>
        <v>0</v>
      </c>
      <c r="CT34" s="168">
        <f>AS34</f>
        <v>0</v>
      </c>
      <c r="CU34" s="208">
        <f>AW34</f>
        <v>0</v>
      </c>
      <c r="CV34" s="168">
        <f>BE34</f>
        <v>0</v>
      </c>
      <c r="CW34" s="168">
        <f>BI34</f>
        <v>0</v>
      </c>
      <c r="CX34" s="208">
        <f>BR34</f>
        <v>0</v>
      </c>
      <c r="CY34" s="168">
        <f>BT34</f>
        <v>0</v>
      </c>
      <c r="CZ34" s="210">
        <f>BX34</f>
        <v>0</v>
      </c>
      <c r="DA34" s="153">
        <f>SUM(CE34:CZ34,CC34)</f>
        <v>220</v>
      </c>
      <c r="DB34" s="235">
        <v>26357</v>
      </c>
    </row>
    <row r="35" spans="1:106" ht="15.75" thickBot="1" x14ac:dyDescent="0.3">
      <c r="A35" s="188" t="s">
        <v>166</v>
      </c>
      <c r="B35" s="194">
        <f>DA35</f>
        <v>213</v>
      </c>
      <c r="C35" s="95"/>
      <c r="D35" s="96"/>
      <c r="E35" s="96"/>
      <c r="F35" s="96"/>
      <c r="G35" s="96"/>
      <c r="H35" s="96">
        <f>MAX(C35:G35)</f>
        <v>0</v>
      </c>
      <c r="I35" s="64"/>
      <c r="J35" s="100"/>
      <c r="K35" s="100"/>
      <c r="L35" s="100"/>
      <c r="M35" s="100"/>
      <c r="N35" s="100">
        <f>MAX(J35:M35)</f>
        <v>0</v>
      </c>
      <c r="O35" s="65"/>
      <c r="P35" s="115"/>
      <c r="Q35" s="84"/>
      <c r="R35" s="118"/>
      <c r="S35" s="66"/>
      <c r="T35" s="115"/>
      <c r="U35" s="84"/>
      <c r="V35" s="118"/>
      <c r="W35" s="66"/>
      <c r="X35" s="159"/>
      <c r="Y35" s="159">
        <v>60.7</v>
      </c>
      <c r="Z35" s="159">
        <f>MAX(X35:Y35)</f>
        <v>60.7</v>
      </c>
      <c r="AA35" s="84">
        <v>41</v>
      </c>
      <c r="AB35" s="160"/>
      <c r="AC35" s="160"/>
      <c r="AD35" s="160">
        <v>65</v>
      </c>
      <c r="AE35" s="160">
        <f>MAX(AB35:AD35)</f>
        <v>65</v>
      </c>
      <c r="AF35" s="89">
        <v>31</v>
      </c>
      <c r="AG35" s="103">
        <v>63.9</v>
      </c>
      <c r="AH35" s="103"/>
      <c r="AI35" s="103">
        <v>64.7</v>
      </c>
      <c r="AJ35" s="103">
        <f>MAX(AG35:AI35)</f>
        <v>64.7</v>
      </c>
      <c r="AK35" s="67">
        <v>28</v>
      </c>
      <c r="AL35" s="115"/>
      <c r="AM35" s="84"/>
      <c r="AN35" s="78"/>
      <c r="AO35" s="78"/>
      <c r="AP35" s="160"/>
      <c r="AQ35" s="160"/>
      <c r="AR35" s="170">
        <f>MAX(AN35:AQ35)</f>
        <v>0</v>
      </c>
      <c r="AS35" s="66"/>
      <c r="AT35" s="115"/>
      <c r="AU35" s="84"/>
      <c r="AV35" s="66"/>
      <c r="AW35" s="66"/>
      <c r="AX35" s="115"/>
      <c r="AY35" s="84"/>
      <c r="AZ35" s="115"/>
      <c r="BA35" s="84"/>
      <c r="BB35" s="115"/>
      <c r="BC35" s="84"/>
      <c r="BD35" s="118">
        <v>62.3</v>
      </c>
      <c r="BE35" s="66">
        <v>38</v>
      </c>
      <c r="BF35" s="115"/>
      <c r="BG35" s="84"/>
      <c r="BH35" s="118">
        <v>62.2</v>
      </c>
      <c r="BI35" s="66">
        <v>34</v>
      </c>
      <c r="BJ35" s="157"/>
      <c r="BK35" s="157"/>
      <c r="BL35" s="157"/>
      <c r="BM35" s="157"/>
      <c r="BN35" s="157"/>
      <c r="BO35" s="157">
        <f>MAX(BJ35:BN35)</f>
        <v>0</v>
      </c>
      <c r="BP35" s="84"/>
      <c r="BQ35" s="118">
        <v>61.4</v>
      </c>
      <c r="BR35" s="66">
        <v>41</v>
      </c>
      <c r="BS35" s="118"/>
      <c r="BT35" s="66"/>
      <c r="BU35" s="84"/>
      <c r="BV35" s="84"/>
      <c r="BW35" s="118"/>
      <c r="BX35" s="66"/>
      <c r="BY35" s="66"/>
      <c r="BZ35" s="66"/>
      <c r="CA35" s="84">
        <f>SUMPRODUCT(LARGE(CE35:CP35,{1;2;3;4;5}))</f>
        <v>41</v>
      </c>
      <c r="CB35" s="66">
        <f>SUMPRODUCT(LARGE(CQ35:CZ35,{1;2;3;4;5}))</f>
        <v>144</v>
      </c>
      <c r="CC35" s="174">
        <f>SUM(I35,O35,AK35)</f>
        <v>28</v>
      </c>
      <c r="CD35" s="66">
        <f>SUM(CA35:CC35)</f>
        <v>213</v>
      </c>
      <c r="CE35" s="166">
        <f>Q35</f>
        <v>0</v>
      </c>
      <c r="CF35" s="208">
        <f>U35</f>
        <v>0</v>
      </c>
      <c r="CG35" s="208">
        <f>AA35</f>
        <v>41</v>
      </c>
      <c r="CH35" s="166">
        <f>AM35</f>
        <v>0</v>
      </c>
      <c r="CI35" s="208">
        <f>AU35</f>
        <v>0</v>
      </c>
      <c r="CJ35" s="166">
        <f>AY35</f>
        <v>0</v>
      </c>
      <c r="CK35" s="166">
        <f>BA35</f>
        <v>0</v>
      </c>
      <c r="CL35" s="166">
        <f>BC35</f>
        <v>0</v>
      </c>
      <c r="CM35" s="208">
        <f>BG35</f>
        <v>0</v>
      </c>
      <c r="CN35" s="166">
        <f>BP35</f>
        <v>0</v>
      </c>
      <c r="CO35" s="166">
        <f>BV35</f>
        <v>0</v>
      </c>
      <c r="CP35" s="208">
        <f>BZ35</f>
        <v>0</v>
      </c>
      <c r="CQ35" s="168">
        <f>S35</f>
        <v>0</v>
      </c>
      <c r="CR35" s="208">
        <f>W35</f>
        <v>0</v>
      </c>
      <c r="CS35" s="171">
        <f>AF35</f>
        <v>31</v>
      </c>
      <c r="CT35" s="168">
        <f>AS35</f>
        <v>0</v>
      </c>
      <c r="CU35" s="208">
        <f>AW35</f>
        <v>0</v>
      </c>
      <c r="CV35" s="168">
        <f>BE35</f>
        <v>38</v>
      </c>
      <c r="CW35" s="168">
        <f>BI35</f>
        <v>34</v>
      </c>
      <c r="CX35" s="208">
        <f>BR35</f>
        <v>41</v>
      </c>
      <c r="CY35" s="168">
        <f>BT35</f>
        <v>0</v>
      </c>
      <c r="CZ35" s="210">
        <f>BX35</f>
        <v>0</v>
      </c>
      <c r="DA35" s="153">
        <f>SUM(CE35:CZ35,CC35)</f>
        <v>213</v>
      </c>
      <c r="DB35" s="235">
        <v>25766</v>
      </c>
    </row>
    <row r="36" spans="1:106" ht="15.75" thickBot="1" x14ac:dyDescent="0.3">
      <c r="A36" s="188" t="s">
        <v>156</v>
      </c>
      <c r="B36" s="194">
        <f>DA36</f>
        <v>202</v>
      </c>
      <c r="C36" s="95"/>
      <c r="D36" s="96"/>
      <c r="E36" s="96"/>
      <c r="F36" s="96"/>
      <c r="G36" s="96"/>
      <c r="H36" s="96">
        <f>MAX(C36:G36)</f>
        <v>0</v>
      </c>
      <c r="I36" s="64"/>
      <c r="J36" s="100"/>
      <c r="K36" s="100"/>
      <c r="L36" s="100"/>
      <c r="M36" s="100"/>
      <c r="N36" s="100">
        <f>MAX(J36:M36)</f>
        <v>0</v>
      </c>
      <c r="O36" s="65"/>
      <c r="P36" s="115"/>
      <c r="Q36" s="84"/>
      <c r="R36" s="118"/>
      <c r="S36" s="66"/>
      <c r="T36" s="115">
        <v>48.7</v>
      </c>
      <c r="U36" s="84">
        <v>42</v>
      </c>
      <c r="V36" s="118"/>
      <c r="W36" s="66"/>
      <c r="X36" s="159">
        <v>59.2</v>
      </c>
      <c r="Y36" s="159"/>
      <c r="Z36" s="159">
        <f>MAX(X36:Y36)</f>
        <v>59.2</v>
      </c>
      <c r="AA36" s="84">
        <v>29</v>
      </c>
      <c r="AB36" s="160"/>
      <c r="AC36" s="160"/>
      <c r="AD36" s="160"/>
      <c r="AE36" s="160">
        <f>MAX(AB36:AD36)</f>
        <v>0</v>
      </c>
      <c r="AF36" s="89"/>
      <c r="AG36" s="103"/>
      <c r="AH36" s="103"/>
      <c r="AI36" s="103"/>
      <c r="AJ36" s="103">
        <f>MAX(AG36:AI36)</f>
        <v>0</v>
      </c>
      <c r="AK36" s="67"/>
      <c r="AL36" s="115"/>
      <c r="AM36" s="84"/>
      <c r="AN36" s="78"/>
      <c r="AO36" s="78"/>
      <c r="AP36" s="160"/>
      <c r="AQ36" s="160"/>
      <c r="AR36" s="170">
        <f>MAX(AN36:AQ36)</f>
        <v>0</v>
      </c>
      <c r="AS36" s="66"/>
      <c r="AT36" s="115"/>
      <c r="AU36" s="84"/>
      <c r="AV36" s="66"/>
      <c r="AW36" s="66"/>
      <c r="AX36" s="115"/>
      <c r="AY36" s="84"/>
      <c r="AZ36" s="115"/>
      <c r="BA36" s="84"/>
      <c r="BB36" s="115">
        <v>53.7</v>
      </c>
      <c r="BC36" s="84">
        <v>36</v>
      </c>
      <c r="BD36" s="118"/>
      <c r="BE36" s="66"/>
      <c r="BF36" s="115"/>
      <c r="BG36" s="84"/>
      <c r="BH36" s="118">
        <v>64.599999999999994</v>
      </c>
      <c r="BI36" s="66">
        <v>38</v>
      </c>
      <c r="BJ36" s="157">
        <v>61.7</v>
      </c>
      <c r="BK36" s="157"/>
      <c r="BL36" s="157">
        <v>61.9</v>
      </c>
      <c r="BM36" s="157">
        <v>24.4</v>
      </c>
      <c r="BN36" s="157"/>
      <c r="BO36" s="157">
        <f>MAX(BJ36:BN36)</f>
        <v>61.9</v>
      </c>
      <c r="BP36" s="84">
        <v>24</v>
      </c>
      <c r="BQ36" s="118"/>
      <c r="BR36" s="66"/>
      <c r="BS36" s="118"/>
      <c r="BT36" s="66"/>
      <c r="BU36" s="84"/>
      <c r="BV36" s="84"/>
      <c r="BW36" s="118"/>
      <c r="BX36" s="66"/>
      <c r="BY36" s="66">
        <v>46.3</v>
      </c>
      <c r="BZ36" s="66">
        <v>33</v>
      </c>
      <c r="CA36" s="84">
        <f>SUMPRODUCT(LARGE(CE36:CP36,{1;2;3;4;5}))</f>
        <v>164</v>
      </c>
      <c r="CB36" s="66">
        <f>SUMPRODUCT(LARGE(CQ36:CZ36,{1;2;3;4;5}))</f>
        <v>38</v>
      </c>
      <c r="CC36" s="174">
        <f>SUM(I36,O36,AK36)</f>
        <v>0</v>
      </c>
      <c r="CD36" s="66">
        <f>SUM(CA36:CC36)</f>
        <v>202</v>
      </c>
      <c r="CE36" s="166">
        <f>Q36</f>
        <v>0</v>
      </c>
      <c r="CF36" s="348">
        <f>U36</f>
        <v>42</v>
      </c>
      <c r="CG36" s="348">
        <f>AA36</f>
        <v>29</v>
      </c>
      <c r="CH36" s="166">
        <f>AM36</f>
        <v>0</v>
      </c>
      <c r="CI36" s="348">
        <f>AU36</f>
        <v>0</v>
      </c>
      <c r="CJ36" s="166">
        <f>AY36</f>
        <v>0</v>
      </c>
      <c r="CK36" s="166">
        <f>BA36</f>
        <v>0</v>
      </c>
      <c r="CL36" s="166">
        <f>BC36</f>
        <v>36</v>
      </c>
      <c r="CM36" s="348">
        <f>BG36</f>
        <v>0</v>
      </c>
      <c r="CN36" s="166">
        <f>BP36</f>
        <v>24</v>
      </c>
      <c r="CO36" s="166">
        <f>BV36</f>
        <v>0</v>
      </c>
      <c r="CP36" s="348">
        <f>BZ36</f>
        <v>33</v>
      </c>
      <c r="CQ36" s="168">
        <f>S36</f>
        <v>0</v>
      </c>
      <c r="CR36" s="348">
        <f>W36</f>
        <v>0</v>
      </c>
      <c r="CS36" s="171">
        <f>AF36</f>
        <v>0</v>
      </c>
      <c r="CT36" s="168">
        <f>AS36</f>
        <v>0</v>
      </c>
      <c r="CU36" s="348">
        <f>AW36</f>
        <v>0</v>
      </c>
      <c r="CV36" s="168">
        <f>BE36</f>
        <v>0</v>
      </c>
      <c r="CW36" s="168">
        <f>BI36</f>
        <v>38</v>
      </c>
      <c r="CX36" s="348">
        <f>BR36</f>
        <v>0</v>
      </c>
      <c r="CY36" s="168">
        <f>BT36</f>
        <v>0</v>
      </c>
      <c r="CZ36" s="347">
        <f>BX36</f>
        <v>0</v>
      </c>
      <c r="DA36" s="153">
        <f>SUM(CE36:CZ36,CC36)</f>
        <v>202</v>
      </c>
      <c r="DB36" s="235">
        <v>23048</v>
      </c>
    </row>
    <row r="37" spans="1:106" ht="15.75" thickBot="1" x14ac:dyDescent="0.3">
      <c r="A37" s="188" t="s">
        <v>89</v>
      </c>
      <c r="B37" s="194">
        <f>DA37</f>
        <v>189</v>
      </c>
      <c r="C37" s="95"/>
      <c r="D37" s="96">
        <v>63.8</v>
      </c>
      <c r="E37" s="96"/>
      <c r="F37" s="96"/>
      <c r="G37" s="96"/>
      <c r="H37" s="96">
        <f>MAX(C37:G37)</f>
        <v>63.8</v>
      </c>
      <c r="I37" s="64">
        <v>35</v>
      </c>
      <c r="J37" s="100"/>
      <c r="K37" s="100">
        <v>60.3</v>
      </c>
      <c r="L37" s="100"/>
      <c r="M37" s="100"/>
      <c r="N37" s="100">
        <f>MAX(J37:M37)</f>
        <v>60.3</v>
      </c>
      <c r="O37" s="65">
        <v>31</v>
      </c>
      <c r="P37" s="115"/>
      <c r="Q37" s="84"/>
      <c r="R37" s="118"/>
      <c r="S37" s="66"/>
      <c r="T37" s="115">
        <v>56.6</v>
      </c>
      <c r="U37" s="84">
        <v>45</v>
      </c>
      <c r="V37" s="118"/>
      <c r="W37" s="66"/>
      <c r="X37" s="159"/>
      <c r="Y37" s="159"/>
      <c r="Z37" s="159">
        <f>MAX(X37:Y37)</f>
        <v>0</v>
      </c>
      <c r="AA37" s="84"/>
      <c r="AB37" s="160">
        <v>69.7</v>
      </c>
      <c r="AC37" s="160">
        <v>69.599999999999994</v>
      </c>
      <c r="AD37" s="160"/>
      <c r="AE37" s="160">
        <f>MAX(AB37:AD37)</f>
        <v>69.7</v>
      </c>
      <c r="AF37" s="89">
        <v>38</v>
      </c>
      <c r="AG37" s="103"/>
      <c r="AH37" s="103"/>
      <c r="AI37" s="103"/>
      <c r="AJ37" s="103">
        <f>MAX(AG37:AI37)</f>
        <v>0</v>
      </c>
      <c r="AK37" s="67"/>
      <c r="AL37" s="115"/>
      <c r="AM37" s="84"/>
      <c r="AN37" s="78"/>
      <c r="AO37" s="78"/>
      <c r="AP37" s="160"/>
      <c r="AQ37" s="160"/>
      <c r="AR37" s="170">
        <f>MAX(AN37:AQ37)</f>
        <v>0</v>
      </c>
      <c r="AS37" s="66"/>
      <c r="AT37" s="115"/>
      <c r="AU37" s="84"/>
      <c r="AV37" s="66"/>
      <c r="AW37" s="66"/>
      <c r="AX37" s="115"/>
      <c r="AY37" s="84"/>
      <c r="AZ37" s="115">
        <v>47.5</v>
      </c>
      <c r="BA37" s="84">
        <v>40</v>
      </c>
      <c r="BB37" s="115"/>
      <c r="BC37" s="84"/>
      <c r="BD37" s="118"/>
      <c r="BE37" s="66"/>
      <c r="BF37" s="115"/>
      <c r="BG37" s="84"/>
      <c r="BH37" s="118"/>
      <c r="BI37" s="66"/>
      <c r="BJ37" s="157"/>
      <c r="BK37" s="157"/>
      <c r="BL37" s="157"/>
      <c r="BM37" s="157"/>
      <c r="BN37" s="157"/>
      <c r="BO37" s="157">
        <f>MAX(BJ37:BN37)</f>
        <v>0</v>
      </c>
      <c r="BP37" s="84"/>
      <c r="BQ37" s="118"/>
      <c r="BR37" s="66"/>
      <c r="BS37" s="118"/>
      <c r="BT37" s="66"/>
      <c r="BU37" s="84"/>
      <c r="BV37" s="84"/>
      <c r="BW37" s="118"/>
      <c r="BX37" s="66"/>
      <c r="BY37" s="66"/>
      <c r="BZ37" s="66"/>
      <c r="CA37" s="84">
        <f>SUMPRODUCT(LARGE(CE37:CP37,{1;2;3;4;5}))</f>
        <v>85</v>
      </c>
      <c r="CB37" s="66">
        <f>SUMPRODUCT(LARGE(CQ37:CZ37,{1;2;3;4;5}))</f>
        <v>38</v>
      </c>
      <c r="CC37" s="174">
        <f>SUM(I37,O37,AK37)</f>
        <v>66</v>
      </c>
      <c r="CD37" s="66">
        <f>SUM(CA37:CC37)</f>
        <v>189</v>
      </c>
      <c r="CE37" s="166">
        <f>Q37</f>
        <v>0</v>
      </c>
      <c r="CF37" s="348">
        <f>U37</f>
        <v>45</v>
      </c>
      <c r="CG37" s="348">
        <f>AA37</f>
        <v>0</v>
      </c>
      <c r="CH37" s="166">
        <f>AM37</f>
        <v>0</v>
      </c>
      <c r="CI37" s="348">
        <f>AU37</f>
        <v>0</v>
      </c>
      <c r="CJ37" s="166">
        <f>AY37</f>
        <v>0</v>
      </c>
      <c r="CK37" s="166">
        <f>BA37</f>
        <v>40</v>
      </c>
      <c r="CL37" s="166">
        <f>BC37</f>
        <v>0</v>
      </c>
      <c r="CM37" s="348">
        <f>BG37</f>
        <v>0</v>
      </c>
      <c r="CN37" s="166">
        <f>BP37</f>
        <v>0</v>
      </c>
      <c r="CO37" s="166">
        <f>BV37</f>
        <v>0</v>
      </c>
      <c r="CP37" s="348">
        <f>BZ37</f>
        <v>0</v>
      </c>
      <c r="CQ37" s="168">
        <f>S37</f>
        <v>0</v>
      </c>
      <c r="CR37" s="348">
        <f>W37</f>
        <v>0</v>
      </c>
      <c r="CS37" s="171">
        <f>AF37</f>
        <v>38</v>
      </c>
      <c r="CT37" s="168">
        <f>AS37</f>
        <v>0</v>
      </c>
      <c r="CU37" s="348">
        <f>AW37</f>
        <v>0</v>
      </c>
      <c r="CV37" s="168">
        <f>BE37</f>
        <v>0</v>
      </c>
      <c r="CW37" s="168">
        <f>BI37</f>
        <v>0</v>
      </c>
      <c r="CX37" s="348">
        <f>BR37</f>
        <v>0</v>
      </c>
      <c r="CY37" s="168">
        <f>BT37</f>
        <v>0</v>
      </c>
      <c r="CZ37" s="347">
        <f>BX37</f>
        <v>0</v>
      </c>
      <c r="DA37" s="153">
        <f>SUM(CE37:CZ37,CC37)</f>
        <v>189</v>
      </c>
      <c r="DB37" s="235">
        <v>31193</v>
      </c>
    </row>
    <row r="38" spans="1:106" ht="15.75" thickBot="1" x14ac:dyDescent="0.3">
      <c r="A38" s="188" t="s">
        <v>121</v>
      </c>
      <c r="B38" s="194">
        <f>DA38</f>
        <v>186</v>
      </c>
      <c r="C38" s="95"/>
      <c r="D38" s="96">
        <v>71.2</v>
      </c>
      <c r="E38" s="96"/>
      <c r="F38" s="96"/>
      <c r="G38" s="96"/>
      <c r="H38" s="96">
        <f>MAX(C38:G38)</f>
        <v>71.2</v>
      </c>
      <c r="I38" s="64">
        <v>43</v>
      </c>
      <c r="J38" s="100"/>
      <c r="K38" s="100"/>
      <c r="L38" s="100"/>
      <c r="M38" s="100"/>
      <c r="N38" s="100">
        <f>MAX(J38:M38)</f>
        <v>0</v>
      </c>
      <c r="O38" s="65"/>
      <c r="P38" s="115"/>
      <c r="Q38" s="84"/>
      <c r="R38" s="118"/>
      <c r="S38" s="66"/>
      <c r="T38" s="115"/>
      <c r="U38" s="84"/>
      <c r="V38" s="118"/>
      <c r="W38" s="66"/>
      <c r="X38" s="159"/>
      <c r="Y38" s="159"/>
      <c r="Z38" s="159">
        <f>MAX(X38:Y38)</f>
        <v>0</v>
      </c>
      <c r="AA38" s="84"/>
      <c r="AB38" s="160"/>
      <c r="AC38" s="160"/>
      <c r="AD38" s="160"/>
      <c r="AE38" s="160">
        <f>MAX(AB38:AD38)</f>
        <v>0</v>
      </c>
      <c r="AF38" s="89"/>
      <c r="AG38" s="103"/>
      <c r="AH38" s="103"/>
      <c r="AI38" s="103"/>
      <c r="AJ38" s="103">
        <f>MAX(AG38:AI38)</f>
        <v>0</v>
      </c>
      <c r="AK38" s="67"/>
      <c r="AL38" s="115"/>
      <c r="AM38" s="84"/>
      <c r="AN38" s="78">
        <v>75.3</v>
      </c>
      <c r="AO38" s="78"/>
      <c r="AP38" s="160"/>
      <c r="AQ38" s="160"/>
      <c r="AR38" s="170">
        <f>MAX(AN38:AQ38)</f>
        <v>75.3</v>
      </c>
      <c r="AS38" s="66">
        <v>45</v>
      </c>
      <c r="AT38" s="115"/>
      <c r="AU38" s="84"/>
      <c r="AV38" s="66">
        <v>75.400000000000006</v>
      </c>
      <c r="AW38" s="66">
        <v>50</v>
      </c>
      <c r="AX38" s="115"/>
      <c r="AY38" s="84"/>
      <c r="AZ38" s="115"/>
      <c r="BA38" s="84"/>
      <c r="BB38" s="115"/>
      <c r="BC38" s="84"/>
      <c r="BD38" s="118"/>
      <c r="BE38" s="66"/>
      <c r="BF38" s="115"/>
      <c r="BG38" s="84"/>
      <c r="BH38" s="118"/>
      <c r="BI38" s="66"/>
      <c r="BJ38" s="157"/>
      <c r="BK38" s="157"/>
      <c r="BL38" s="157"/>
      <c r="BM38" s="157"/>
      <c r="BN38" s="157"/>
      <c r="BO38" s="157">
        <f>MAX(BJ38:BN38)</f>
        <v>0</v>
      </c>
      <c r="BP38" s="84"/>
      <c r="BQ38" s="118"/>
      <c r="BR38" s="66"/>
      <c r="BS38" s="118"/>
      <c r="BT38" s="66"/>
      <c r="BU38" s="84"/>
      <c r="BV38" s="84"/>
      <c r="BW38" s="118"/>
      <c r="BX38" s="66"/>
      <c r="BY38" s="66">
        <v>69.7</v>
      </c>
      <c r="BZ38" s="66">
        <v>48</v>
      </c>
      <c r="CA38" s="84">
        <f>SUMPRODUCT(LARGE(CE38:CP38,{1;2;3;4;5}))</f>
        <v>48</v>
      </c>
      <c r="CB38" s="66">
        <f>SUMPRODUCT(LARGE(CQ38:CZ38,{1;2;3;4;5}))</f>
        <v>95</v>
      </c>
      <c r="CC38" s="174">
        <f>SUM(I38,O38,AK38)</f>
        <v>43</v>
      </c>
      <c r="CD38" s="66">
        <f>SUM(CA38:CC38)</f>
        <v>186</v>
      </c>
      <c r="CE38" s="166">
        <f>Q38</f>
        <v>0</v>
      </c>
      <c r="CF38" s="208">
        <f>U38</f>
        <v>0</v>
      </c>
      <c r="CG38" s="208">
        <f>AA38</f>
        <v>0</v>
      </c>
      <c r="CH38" s="166">
        <f>AM38</f>
        <v>0</v>
      </c>
      <c r="CI38" s="208">
        <f>AU38</f>
        <v>0</v>
      </c>
      <c r="CJ38" s="166">
        <f>AY38</f>
        <v>0</v>
      </c>
      <c r="CK38" s="166">
        <f>BA38</f>
        <v>0</v>
      </c>
      <c r="CL38" s="166">
        <f>BC38</f>
        <v>0</v>
      </c>
      <c r="CM38" s="208">
        <f>BG38</f>
        <v>0</v>
      </c>
      <c r="CN38" s="166">
        <f>BP38</f>
        <v>0</v>
      </c>
      <c r="CO38" s="166">
        <f>BV38</f>
        <v>0</v>
      </c>
      <c r="CP38" s="208">
        <f>BZ38</f>
        <v>48</v>
      </c>
      <c r="CQ38" s="168">
        <f>S38</f>
        <v>0</v>
      </c>
      <c r="CR38" s="208">
        <f>W38</f>
        <v>0</v>
      </c>
      <c r="CS38" s="171">
        <f>AF38</f>
        <v>0</v>
      </c>
      <c r="CT38" s="168">
        <f>AS38</f>
        <v>45</v>
      </c>
      <c r="CU38" s="208">
        <f>AW38</f>
        <v>50</v>
      </c>
      <c r="CV38" s="168">
        <f>BE38</f>
        <v>0</v>
      </c>
      <c r="CW38" s="168">
        <f>BI38</f>
        <v>0</v>
      </c>
      <c r="CX38" s="208">
        <f>BR38</f>
        <v>0</v>
      </c>
      <c r="CY38" s="168">
        <f>BT38</f>
        <v>0</v>
      </c>
      <c r="CZ38" s="210">
        <f>BX38</f>
        <v>0</v>
      </c>
      <c r="DA38" s="153">
        <f>SUM(CE38:CZ38,CC38)</f>
        <v>186</v>
      </c>
      <c r="DB38" s="235">
        <v>25554</v>
      </c>
    </row>
    <row r="39" spans="1:106" ht="15.75" thickBot="1" x14ac:dyDescent="0.3">
      <c r="A39" s="188" t="s">
        <v>151</v>
      </c>
      <c r="B39" s="194">
        <f>DA39</f>
        <v>186</v>
      </c>
      <c r="C39" s="95"/>
      <c r="D39" s="96"/>
      <c r="E39" s="96"/>
      <c r="F39" s="96"/>
      <c r="G39" s="96"/>
      <c r="H39" s="96">
        <f>MAX(C39:G39)</f>
        <v>0</v>
      </c>
      <c r="I39" s="64"/>
      <c r="J39" s="100">
        <v>60.4</v>
      </c>
      <c r="K39" s="100">
        <v>57.7</v>
      </c>
      <c r="L39" s="100">
        <v>56.4</v>
      </c>
      <c r="M39" s="100">
        <v>50.6</v>
      </c>
      <c r="N39" s="100">
        <f>MAX(J39:M39)</f>
        <v>60.4</v>
      </c>
      <c r="O39" s="65">
        <v>32</v>
      </c>
      <c r="P39" s="115"/>
      <c r="Q39" s="84"/>
      <c r="R39" s="118"/>
      <c r="S39" s="66"/>
      <c r="T39" s="115"/>
      <c r="U39" s="84"/>
      <c r="V39" s="118"/>
      <c r="W39" s="66"/>
      <c r="X39" s="159"/>
      <c r="Y39" s="159"/>
      <c r="Z39" s="159">
        <f>MAX(X39:Y39)</f>
        <v>0</v>
      </c>
      <c r="AA39" s="84"/>
      <c r="AB39" s="160"/>
      <c r="AC39" s="160"/>
      <c r="AD39" s="160"/>
      <c r="AE39" s="160">
        <f>MAX(AB39:AD39)</f>
        <v>0</v>
      </c>
      <c r="AF39" s="89"/>
      <c r="AG39" s="103">
        <v>62</v>
      </c>
      <c r="AH39" s="103">
        <v>63.3</v>
      </c>
      <c r="AI39" s="103"/>
      <c r="AJ39" s="103">
        <f>MAX(AG39:AI39)</f>
        <v>63.3</v>
      </c>
      <c r="AK39" s="67">
        <v>25</v>
      </c>
      <c r="AL39" s="115"/>
      <c r="AM39" s="84"/>
      <c r="AN39" s="78"/>
      <c r="AO39" s="78"/>
      <c r="AP39" s="160"/>
      <c r="AQ39" s="160"/>
      <c r="AR39" s="170">
        <f>MAX(AN39:AQ39)</f>
        <v>0</v>
      </c>
      <c r="AS39" s="66"/>
      <c r="AT39" s="115"/>
      <c r="AU39" s="84"/>
      <c r="AV39" s="66">
        <v>58.8</v>
      </c>
      <c r="AW39" s="66">
        <v>43</v>
      </c>
      <c r="AX39" s="115"/>
      <c r="AY39" s="84"/>
      <c r="AZ39" s="115">
        <v>44.7</v>
      </c>
      <c r="BA39" s="84">
        <v>36</v>
      </c>
      <c r="BB39" s="115"/>
      <c r="BC39" s="84"/>
      <c r="BD39" s="118"/>
      <c r="BE39" s="66"/>
      <c r="BF39" s="115"/>
      <c r="BG39" s="84"/>
      <c r="BH39" s="118">
        <v>57.9</v>
      </c>
      <c r="BI39" s="66">
        <v>30</v>
      </c>
      <c r="BJ39" s="157"/>
      <c r="BK39" s="157">
        <v>61</v>
      </c>
      <c r="BL39" s="157"/>
      <c r="BM39" s="157">
        <v>59.6</v>
      </c>
      <c r="BN39" s="157"/>
      <c r="BO39" s="157">
        <f>MAX(BJ39:BN39)</f>
        <v>61</v>
      </c>
      <c r="BP39" s="84">
        <v>20</v>
      </c>
      <c r="BQ39" s="118"/>
      <c r="BR39" s="66"/>
      <c r="BS39" s="118"/>
      <c r="BT39" s="66"/>
      <c r="BU39" s="84"/>
      <c r="BV39" s="84"/>
      <c r="BW39" s="118"/>
      <c r="BX39" s="66"/>
      <c r="BY39" s="66"/>
      <c r="BZ39" s="66"/>
      <c r="CA39" s="84">
        <f>SUMPRODUCT(LARGE(CE39:CP39,{1;2;3;4;5}))</f>
        <v>56</v>
      </c>
      <c r="CB39" s="66">
        <f>SUMPRODUCT(LARGE(CQ39:CZ39,{1;2;3;4;5}))</f>
        <v>73</v>
      </c>
      <c r="CC39" s="174">
        <f>SUM(I39,O39,AK39)</f>
        <v>57</v>
      </c>
      <c r="CD39" s="66">
        <f>SUM(CA39:CC39)</f>
        <v>186</v>
      </c>
      <c r="CE39" s="166">
        <f>Q39</f>
        <v>0</v>
      </c>
      <c r="CF39" s="208">
        <f>U39</f>
        <v>0</v>
      </c>
      <c r="CG39" s="208">
        <f>AA39</f>
        <v>0</v>
      </c>
      <c r="CH39" s="166">
        <f>AM39</f>
        <v>0</v>
      </c>
      <c r="CI39" s="208">
        <f>AU39</f>
        <v>0</v>
      </c>
      <c r="CJ39" s="166">
        <f>AY39</f>
        <v>0</v>
      </c>
      <c r="CK39" s="166">
        <f>BA39</f>
        <v>36</v>
      </c>
      <c r="CL39" s="166">
        <f>BC39</f>
        <v>0</v>
      </c>
      <c r="CM39" s="208">
        <f>BG39</f>
        <v>0</v>
      </c>
      <c r="CN39" s="166">
        <f>BP39</f>
        <v>20</v>
      </c>
      <c r="CO39" s="166">
        <f>BV39</f>
        <v>0</v>
      </c>
      <c r="CP39" s="208">
        <f>BZ39</f>
        <v>0</v>
      </c>
      <c r="CQ39" s="168">
        <f>S39</f>
        <v>0</v>
      </c>
      <c r="CR39" s="208">
        <f>W39</f>
        <v>0</v>
      </c>
      <c r="CS39" s="171">
        <f>AF39</f>
        <v>0</v>
      </c>
      <c r="CT39" s="168">
        <f>AS39</f>
        <v>0</v>
      </c>
      <c r="CU39" s="208">
        <f>AW39</f>
        <v>43</v>
      </c>
      <c r="CV39" s="168">
        <f>BE39</f>
        <v>0</v>
      </c>
      <c r="CW39" s="168">
        <f>BI39</f>
        <v>30</v>
      </c>
      <c r="CX39" s="208">
        <f>BR39</f>
        <v>0</v>
      </c>
      <c r="CY39" s="168">
        <f>BT39</f>
        <v>0</v>
      </c>
      <c r="CZ39" s="210">
        <f>BX39</f>
        <v>0</v>
      </c>
      <c r="DA39" s="153">
        <f>SUM(CE39:CZ39,CC39)</f>
        <v>186</v>
      </c>
      <c r="DB39" s="235">
        <v>31341</v>
      </c>
    </row>
    <row r="40" spans="1:106" ht="15.75" thickBot="1" x14ac:dyDescent="0.3">
      <c r="A40" s="188" t="s">
        <v>131</v>
      </c>
      <c r="B40" s="194">
        <f>DA40</f>
        <v>185</v>
      </c>
      <c r="C40" s="95"/>
      <c r="D40" s="96"/>
      <c r="E40" s="96"/>
      <c r="F40" s="96"/>
      <c r="G40" s="96"/>
      <c r="H40" s="96">
        <f>MAX(C40:G40)</f>
        <v>0</v>
      </c>
      <c r="I40" s="64"/>
      <c r="J40" s="100"/>
      <c r="K40" s="100"/>
      <c r="L40" s="100"/>
      <c r="M40" s="100"/>
      <c r="N40" s="100">
        <f>MAX(J40:M40)</f>
        <v>0</v>
      </c>
      <c r="O40" s="65"/>
      <c r="P40" s="115"/>
      <c r="Q40" s="84"/>
      <c r="R40" s="118"/>
      <c r="S40" s="66"/>
      <c r="T40" s="115"/>
      <c r="U40" s="84"/>
      <c r="V40" s="118"/>
      <c r="W40" s="66"/>
      <c r="X40" s="159"/>
      <c r="Y40" s="159"/>
      <c r="Z40" s="159">
        <f>MAX(X40:Y40)</f>
        <v>0</v>
      </c>
      <c r="AA40" s="84"/>
      <c r="AB40" s="160"/>
      <c r="AC40" s="160"/>
      <c r="AD40" s="160"/>
      <c r="AE40" s="160">
        <f>MAX(AB40:AD40)</f>
        <v>0</v>
      </c>
      <c r="AF40" s="89"/>
      <c r="AG40" s="103"/>
      <c r="AH40" s="103"/>
      <c r="AI40" s="103">
        <v>62.6</v>
      </c>
      <c r="AJ40" s="103">
        <f>MAX(AG40:AI40)</f>
        <v>62.6</v>
      </c>
      <c r="AK40" s="67">
        <v>24</v>
      </c>
      <c r="AL40" s="115">
        <v>59.5</v>
      </c>
      <c r="AM40" s="84">
        <v>38</v>
      </c>
      <c r="AN40" s="78"/>
      <c r="AO40" s="78"/>
      <c r="AP40" s="160"/>
      <c r="AQ40" s="160">
        <v>39.1</v>
      </c>
      <c r="AR40" s="170">
        <f>MAX(AN40:AQ40)</f>
        <v>39.1</v>
      </c>
      <c r="AS40" s="66">
        <v>21</v>
      </c>
      <c r="AT40" s="115"/>
      <c r="AU40" s="84"/>
      <c r="AV40" s="66"/>
      <c r="AW40" s="66"/>
      <c r="AX40" s="115">
        <v>55.1</v>
      </c>
      <c r="AY40" s="84">
        <v>38</v>
      </c>
      <c r="AZ40" s="115"/>
      <c r="BA40" s="84"/>
      <c r="BB40" s="115"/>
      <c r="BC40" s="84"/>
      <c r="BD40" s="118"/>
      <c r="BE40" s="66"/>
      <c r="BF40" s="115"/>
      <c r="BG40" s="84"/>
      <c r="BH40" s="118">
        <v>63.1</v>
      </c>
      <c r="BI40" s="66">
        <v>36</v>
      </c>
      <c r="BJ40" s="157"/>
      <c r="BK40" s="157">
        <v>62.8</v>
      </c>
      <c r="BL40" s="157"/>
      <c r="BM40" s="157">
        <v>61.4</v>
      </c>
      <c r="BN40" s="157"/>
      <c r="BO40" s="157">
        <f>MAX(BJ40:BN40)</f>
        <v>62.8</v>
      </c>
      <c r="BP40" s="84">
        <v>28</v>
      </c>
      <c r="BQ40" s="118"/>
      <c r="BR40" s="66"/>
      <c r="BS40" s="118"/>
      <c r="BT40" s="66"/>
      <c r="BU40" s="84"/>
      <c r="BV40" s="84"/>
      <c r="BW40" s="118"/>
      <c r="BX40" s="66"/>
      <c r="BY40" s="66"/>
      <c r="BZ40" s="66"/>
      <c r="CA40" s="84">
        <f>SUMPRODUCT(LARGE(CE40:CP40,{1;2;3;4;5}))</f>
        <v>104</v>
      </c>
      <c r="CB40" s="66">
        <f>SUMPRODUCT(LARGE(CQ40:CZ40,{1;2;3;4;5}))</f>
        <v>57</v>
      </c>
      <c r="CC40" s="174">
        <f>SUM(I40,O40,AK40)</f>
        <v>24</v>
      </c>
      <c r="CD40" s="66">
        <f>SUM(CA40:CC40)</f>
        <v>185</v>
      </c>
      <c r="CE40" s="166">
        <f>Q40</f>
        <v>0</v>
      </c>
      <c r="CF40" s="208">
        <f>U40</f>
        <v>0</v>
      </c>
      <c r="CG40" s="348">
        <f>AA40</f>
        <v>0</v>
      </c>
      <c r="CH40" s="166">
        <f>AM40</f>
        <v>38</v>
      </c>
      <c r="CI40" s="208">
        <f>AU40</f>
        <v>0</v>
      </c>
      <c r="CJ40" s="166">
        <f>AY40</f>
        <v>38</v>
      </c>
      <c r="CK40" s="166">
        <f>BA40</f>
        <v>0</v>
      </c>
      <c r="CL40" s="166">
        <f>BC40</f>
        <v>0</v>
      </c>
      <c r="CM40" s="208">
        <f>BG40</f>
        <v>0</v>
      </c>
      <c r="CN40" s="166">
        <f>BP40</f>
        <v>28</v>
      </c>
      <c r="CO40" s="166">
        <f>BV40</f>
        <v>0</v>
      </c>
      <c r="CP40" s="208">
        <f>BZ40</f>
        <v>0</v>
      </c>
      <c r="CQ40" s="168">
        <f>S40</f>
        <v>0</v>
      </c>
      <c r="CR40" s="208">
        <f>W40</f>
        <v>0</v>
      </c>
      <c r="CS40" s="171">
        <f>AF40</f>
        <v>0</v>
      </c>
      <c r="CT40" s="168">
        <f>AS40</f>
        <v>21</v>
      </c>
      <c r="CU40" s="208">
        <f>AW40</f>
        <v>0</v>
      </c>
      <c r="CV40" s="168">
        <f>BE40</f>
        <v>0</v>
      </c>
      <c r="CW40" s="168">
        <f>BI40</f>
        <v>36</v>
      </c>
      <c r="CX40" s="208">
        <f>BR40</f>
        <v>0</v>
      </c>
      <c r="CY40" s="168">
        <f>BT40</f>
        <v>0</v>
      </c>
      <c r="CZ40" s="210">
        <f>BX40</f>
        <v>0</v>
      </c>
      <c r="DA40" s="153">
        <f>SUM(CE40:CZ40,CC40)</f>
        <v>185</v>
      </c>
      <c r="DB40" s="235">
        <v>24248</v>
      </c>
    </row>
    <row r="41" spans="1:106" ht="15.75" thickBot="1" x14ac:dyDescent="0.3">
      <c r="A41" s="188" t="s">
        <v>305</v>
      </c>
      <c r="B41" s="194">
        <f>DA41</f>
        <v>184</v>
      </c>
      <c r="C41" s="95"/>
      <c r="D41" s="96"/>
      <c r="E41" s="96"/>
      <c r="F41" s="96"/>
      <c r="G41" s="96"/>
      <c r="H41" s="96">
        <f>MAX(C41:G41)</f>
        <v>0</v>
      </c>
      <c r="I41" s="64"/>
      <c r="J41" s="100">
        <v>70.7</v>
      </c>
      <c r="K41" s="100">
        <v>65.900000000000006</v>
      </c>
      <c r="L41" s="100">
        <v>71.2</v>
      </c>
      <c r="M41" s="100">
        <v>64.5</v>
      </c>
      <c r="N41" s="100">
        <f>MAX(J41:M41)</f>
        <v>71.2</v>
      </c>
      <c r="O41" s="65">
        <v>44</v>
      </c>
      <c r="P41" s="115"/>
      <c r="Q41" s="84"/>
      <c r="R41" s="118"/>
      <c r="S41" s="66"/>
      <c r="T41" s="115"/>
      <c r="U41" s="84"/>
      <c r="V41" s="118"/>
      <c r="W41" s="66"/>
      <c r="X41" s="159"/>
      <c r="Y41" s="159"/>
      <c r="Z41" s="159">
        <f>MAX(X41:Y41)</f>
        <v>0</v>
      </c>
      <c r="AA41" s="84"/>
      <c r="AB41" s="160"/>
      <c r="AC41" s="160"/>
      <c r="AD41" s="160"/>
      <c r="AE41" s="160">
        <f>MAX(AB41:AD41)</f>
        <v>0</v>
      </c>
      <c r="AF41" s="89"/>
      <c r="AG41" s="103">
        <v>72.8</v>
      </c>
      <c r="AH41" s="103"/>
      <c r="AI41" s="103"/>
      <c r="AJ41" s="103">
        <f>MAX(AG41:AI41)</f>
        <v>72.8</v>
      </c>
      <c r="AK41" s="67">
        <v>46</v>
      </c>
      <c r="AL41" s="115">
        <v>70.2</v>
      </c>
      <c r="AM41" s="84">
        <v>45</v>
      </c>
      <c r="AN41" s="78"/>
      <c r="AO41" s="78"/>
      <c r="AP41" s="160"/>
      <c r="AQ41" s="160"/>
      <c r="AR41" s="170">
        <f>MAX(AN41:AQ41)</f>
        <v>0</v>
      </c>
      <c r="AS41" s="66"/>
      <c r="AT41" s="115"/>
      <c r="AU41" s="84"/>
      <c r="AV41" s="66"/>
      <c r="AW41" s="66"/>
      <c r="AX41" s="115"/>
      <c r="AY41" s="84"/>
      <c r="AZ41" s="115"/>
      <c r="BA41" s="84"/>
      <c r="BB41" s="115"/>
      <c r="BC41" s="84"/>
      <c r="BD41" s="118"/>
      <c r="BE41" s="66"/>
      <c r="BF41" s="115"/>
      <c r="BG41" s="84"/>
      <c r="BH41" s="118"/>
      <c r="BI41" s="66"/>
      <c r="BJ41" s="157">
        <v>73.599999999999994</v>
      </c>
      <c r="BK41" s="157">
        <v>75.2</v>
      </c>
      <c r="BL41" s="157">
        <v>73.900000000000006</v>
      </c>
      <c r="BM41" s="157"/>
      <c r="BN41" s="157">
        <v>71.099999999999994</v>
      </c>
      <c r="BO41" s="157">
        <f>MAX(BJ41:BN41)</f>
        <v>75.2</v>
      </c>
      <c r="BP41" s="84">
        <v>49</v>
      </c>
      <c r="BQ41" s="118"/>
      <c r="BR41" s="66"/>
      <c r="BS41" s="118"/>
      <c r="BT41" s="66"/>
      <c r="BU41" s="84"/>
      <c r="BV41" s="84"/>
      <c r="BW41" s="118"/>
      <c r="BX41" s="66"/>
      <c r="BY41" s="66"/>
      <c r="BZ41" s="66"/>
      <c r="CA41" s="84">
        <f>SUMPRODUCT(LARGE(CE41:CP41,{1;2;3;4;5}))</f>
        <v>94</v>
      </c>
      <c r="CB41" s="66">
        <f>SUMPRODUCT(LARGE(CQ41:CZ41,{1;2;3;4;5}))</f>
        <v>0</v>
      </c>
      <c r="CC41" s="174">
        <f>SUM(I41,O41,AK41)</f>
        <v>90</v>
      </c>
      <c r="CD41" s="66">
        <f>SUM(CA41:CC41)</f>
        <v>184</v>
      </c>
      <c r="CE41" s="166">
        <f>Q41</f>
        <v>0</v>
      </c>
      <c r="CF41" s="208">
        <f>U41</f>
        <v>0</v>
      </c>
      <c r="CG41" s="319">
        <f>AA41</f>
        <v>0</v>
      </c>
      <c r="CH41" s="166">
        <f>AM41</f>
        <v>45</v>
      </c>
      <c r="CI41" s="208">
        <f>AU41</f>
        <v>0</v>
      </c>
      <c r="CJ41" s="166">
        <f>AY41</f>
        <v>0</v>
      </c>
      <c r="CK41" s="166">
        <f>BA41</f>
        <v>0</v>
      </c>
      <c r="CL41" s="166">
        <f>BC41</f>
        <v>0</v>
      </c>
      <c r="CM41" s="208">
        <f>BG41</f>
        <v>0</v>
      </c>
      <c r="CN41" s="166">
        <f>BP41</f>
        <v>49</v>
      </c>
      <c r="CO41" s="166">
        <f>BV41</f>
        <v>0</v>
      </c>
      <c r="CP41" s="208">
        <f>BZ41</f>
        <v>0</v>
      </c>
      <c r="CQ41" s="168">
        <f>S41</f>
        <v>0</v>
      </c>
      <c r="CR41" s="208">
        <f>W41</f>
        <v>0</v>
      </c>
      <c r="CS41" s="171">
        <f>AF41</f>
        <v>0</v>
      </c>
      <c r="CT41" s="168">
        <f>AS41</f>
        <v>0</v>
      </c>
      <c r="CU41" s="208">
        <f>AW41</f>
        <v>0</v>
      </c>
      <c r="CV41" s="168">
        <f>BE41</f>
        <v>0</v>
      </c>
      <c r="CW41" s="168">
        <f>BI41</f>
        <v>0</v>
      </c>
      <c r="CX41" s="208">
        <f>BR41</f>
        <v>0</v>
      </c>
      <c r="CY41" s="168">
        <f>BT41</f>
        <v>0</v>
      </c>
      <c r="CZ41" s="210">
        <f>BX41</f>
        <v>0</v>
      </c>
      <c r="DA41" s="153">
        <f>SUM(CE41:CZ41,CC41)</f>
        <v>184</v>
      </c>
      <c r="DB41" s="235">
        <v>25574</v>
      </c>
    </row>
    <row r="42" spans="1:106" ht="15.75" thickBot="1" x14ac:dyDescent="0.3">
      <c r="A42" s="188" t="s">
        <v>158</v>
      </c>
      <c r="B42" s="194">
        <f>DA42</f>
        <v>174</v>
      </c>
      <c r="C42" s="95"/>
      <c r="D42" s="96"/>
      <c r="E42" s="96"/>
      <c r="F42" s="96"/>
      <c r="G42" s="96"/>
      <c r="H42" s="96">
        <f>MAX(C42:G42)</f>
        <v>0</v>
      </c>
      <c r="I42" s="64"/>
      <c r="J42" s="100">
        <v>70</v>
      </c>
      <c r="K42" s="100"/>
      <c r="L42" s="100"/>
      <c r="M42" s="100"/>
      <c r="N42" s="100">
        <f>MAX(J42:M42)</f>
        <v>70</v>
      </c>
      <c r="O42" s="65">
        <v>42</v>
      </c>
      <c r="P42" s="115"/>
      <c r="Q42" s="84"/>
      <c r="R42" s="118"/>
      <c r="S42" s="66"/>
      <c r="T42" s="115"/>
      <c r="U42" s="84"/>
      <c r="V42" s="118"/>
      <c r="W42" s="66"/>
      <c r="X42" s="159"/>
      <c r="Y42" s="159"/>
      <c r="Z42" s="159">
        <f>MAX(X42:Y42)</f>
        <v>0</v>
      </c>
      <c r="AA42" s="84"/>
      <c r="AB42" s="160"/>
      <c r="AC42" s="160"/>
      <c r="AD42" s="160"/>
      <c r="AE42" s="160">
        <f>MAX(AB42:AD42)</f>
        <v>0</v>
      </c>
      <c r="AF42" s="89"/>
      <c r="AG42" s="103">
        <v>75</v>
      </c>
      <c r="AH42" s="103"/>
      <c r="AI42" s="103">
        <v>73.900000000000006</v>
      </c>
      <c r="AJ42" s="103">
        <f>MAX(AG42:AI42)</f>
        <v>75</v>
      </c>
      <c r="AK42" s="67">
        <v>49</v>
      </c>
      <c r="AL42" s="115"/>
      <c r="AM42" s="84"/>
      <c r="AN42" s="78">
        <v>73.2</v>
      </c>
      <c r="AO42" s="78"/>
      <c r="AP42" s="160"/>
      <c r="AQ42" s="160"/>
      <c r="AR42" s="170">
        <f>MAX(AN42:AQ42)</f>
        <v>73.2</v>
      </c>
      <c r="AS42" s="66">
        <v>40</v>
      </c>
      <c r="AT42" s="115"/>
      <c r="AU42" s="84"/>
      <c r="AV42" s="66"/>
      <c r="AW42" s="66"/>
      <c r="AX42" s="115"/>
      <c r="AY42" s="84"/>
      <c r="AZ42" s="115"/>
      <c r="BA42" s="84"/>
      <c r="BB42" s="115"/>
      <c r="BC42" s="84"/>
      <c r="BD42" s="118"/>
      <c r="BE42" s="66"/>
      <c r="BF42" s="115"/>
      <c r="BG42" s="84"/>
      <c r="BH42" s="118"/>
      <c r="BI42" s="66"/>
      <c r="BJ42" s="157">
        <v>69.2</v>
      </c>
      <c r="BK42" s="157"/>
      <c r="BL42" s="157"/>
      <c r="BM42" s="157"/>
      <c r="BN42" s="157">
        <v>72.3</v>
      </c>
      <c r="BO42" s="157">
        <f>MAX(BJ42:BN42)</f>
        <v>72.3</v>
      </c>
      <c r="BP42" s="84">
        <v>43</v>
      </c>
      <c r="BQ42" s="118"/>
      <c r="BR42" s="66"/>
      <c r="BS42" s="118"/>
      <c r="BT42" s="66"/>
      <c r="BU42" s="84"/>
      <c r="BV42" s="84"/>
      <c r="BW42" s="118"/>
      <c r="BX42" s="66"/>
      <c r="BY42" s="66"/>
      <c r="BZ42" s="66"/>
      <c r="CA42" s="84">
        <f>SUMPRODUCT(LARGE(CE42:CP42,{1;2;3;4;5}))</f>
        <v>43</v>
      </c>
      <c r="CB42" s="66">
        <f>SUMPRODUCT(LARGE(CQ42:CZ42,{1;2;3;4;5}))</f>
        <v>40</v>
      </c>
      <c r="CC42" s="174">
        <f>SUM(I42,O42,AK42)</f>
        <v>91</v>
      </c>
      <c r="CD42" s="66">
        <f>SUM(CA42:CC42)</f>
        <v>174</v>
      </c>
      <c r="CE42" s="166">
        <f>Q42</f>
        <v>0</v>
      </c>
      <c r="CF42" s="208">
        <f>U42</f>
        <v>0</v>
      </c>
      <c r="CG42" s="208">
        <f>AA42</f>
        <v>0</v>
      </c>
      <c r="CH42" s="166">
        <f>AM42</f>
        <v>0</v>
      </c>
      <c r="CI42" s="208">
        <f>AU42</f>
        <v>0</v>
      </c>
      <c r="CJ42" s="166">
        <f>AY42</f>
        <v>0</v>
      </c>
      <c r="CK42" s="166">
        <f>BA42</f>
        <v>0</v>
      </c>
      <c r="CL42" s="166">
        <f>BC42</f>
        <v>0</v>
      </c>
      <c r="CM42" s="208">
        <f>BG42</f>
        <v>0</v>
      </c>
      <c r="CN42" s="166">
        <f>BP42</f>
        <v>43</v>
      </c>
      <c r="CO42" s="166">
        <f>BV42</f>
        <v>0</v>
      </c>
      <c r="CP42" s="208">
        <f>BZ42</f>
        <v>0</v>
      </c>
      <c r="CQ42" s="168">
        <f>S42</f>
        <v>0</v>
      </c>
      <c r="CR42" s="208">
        <f>W42</f>
        <v>0</v>
      </c>
      <c r="CS42" s="171">
        <f>AF42</f>
        <v>0</v>
      </c>
      <c r="CT42" s="168">
        <f>AS42</f>
        <v>40</v>
      </c>
      <c r="CU42" s="208">
        <f>AW42</f>
        <v>0</v>
      </c>
      <c r="CV42" s="168">
        <f>BE42</f>
        <v>0</v>
      </c>
      <c r="CW42" s="168">
        <f>BI42</f>
        <v>0</v>
      </c>
      <c r="CX42" s="208">
        <f>BR42</f>
        <v>0</v>
      </c>
      <c r="CY42" s="168">
        <f>BT42</f>
        <v>0</v>
      </c>
      <c r="CZ42" s="210">
        <f>BX42</f>
        <v>0</v>
      </c>
      <c r="DA42" s="153">
        <f>SUM(CE42:CZ42,CC42)</f>
        <v>174</v>
      </c>
      <c r="DB42" s="235">
        <v>22576</v>
      </c>
    </row>
    <row r="43" spans="1:106" ht="15.75" thickBot="1" x14ac:dyDescent="0.3">
      <c r="A43" s="188" t="s">
        <v>318</v>
      </c>
      <c r="B43" s="194">
        <f>DA43</f>
        <v>162</v>
      </c>
      <c r="C43" s="95"/>
      <c r="D43" s="96"/>
      <c r="E43" s="96"/>
      <c r="F43" s="96"/>
      <c r="G43" s="96"/>
      <c r="H43" s="96">
        <f>MAX(C43:G43)</f>
        <v>0</v>
      </c>
      <c r="I43" s="64"/>
      <c r="J43" s="100"/>
      <c r="K43" s="100"/>
      <c r="L43" s="100">
        <v>67.099999999999994</v>
      </c>
      <c r="M43" s="100"/>
      <c r="N43" s="100">
        <f>MAX(J43:M43)</f>
        <v>67.099999999999994</v>
      </c>
      <c r="O43" s="65">
        <v>39</v>
      </c>
      <c r="P43" s="115"/>
      <c r="Q43" s="84"/>
      <c r="R43" s="118"/>
      <c r="S43" s="66"/>
      <c r="T43" s="115"/>
      <c r="U43" s="84"/>
      <c r="V43" s="118"/>
      <c r="W43" s="66"/>
      <c r="X43" s="159">
        <v>61</v>
      </c>
      <c r="Y43" s="159">
        <v>65.5</v>
      </c>
      <c r="Z43" s="159">
        <f>MAX(X43:Y43)</f>
        <v>65.5</v>
      </c>
      <c r="AA43" s="84">
        <v>48</v>
      </c>
      <c r="AB43" s="160"/>
      <c r="AC43" s="160"/>
      <c r="AD43" s="160"/>
      <c r="AE43" s="160">
        <f>MAX(AB43:AD43)</f>
        <v>0</v>
      </c>
      <c r="AF43" s="89"/>
      <c r="AG43" s="103">
        <v>65.599999999999994</v>
      </c>
      <c r="AH43" s="103"/>
      <c r="AI43" s="103"/>
      <c r="AJ43" s="103">
        <f>MAX(AG43:AI43)</f>
        <v>65.599999999999994</v>
      </c>
      <c r="AK43" s="67">
        <v>31</v>
      </c>
      <c r="AL43" s="115"/>
      <c r="AM43" s="84"/>
      <c r="AN43" s="78"/>
      <c r="AO43" s="78"/>
      <c r="AP43" s="160"/>
      <c r="AQ43" s="160"/>
      <c r="AR43" s="170">
        <f>MAX(AN43:AQ43)</f>
        <v>0</v>
      </c>
      <c r="AS43" s="66"/>
      <c r="AT43" s="115"/>
      <c r="AU43" s="84"/>
      <c r="AV43" s="66"/>
      <c r="AW43" s="66"/>
      <c r="AX43" s="115"/>
      <c r="AY43" s="84"/>
      <c r="AZ43" s="115"/>
      <c r="BA43" s="84"/>
      <c r="BB43" s="115"/>
      <c r="BC43" s="84"/>
      <c r="BD43" s="118"/>
      <c r="BE43" s="66"/>
      <c r="BF43" s="115"/>
      <c r="BG43" s="84"/>
      <c r="BH43" s="118"/>
      <c r="BI43" s="66"/>
      <c r="BJ43" s="157"/>
      <c r="BK43" s="157"/>
      <c r="BL43" s="157"/>
      <c r="BM43" s="157"/>
      <c r="BN43" s="157"/>
      <c r="BO43" s="157">
        <f>MAX(BJ43:BN43)</f>
        <v>0</v>
      </c>
      <c r="BP43" s="84"/>
      <c r="BQ43" s="118"/>
      <c r="BR43" s="66"/>
      <c r="BS43" s="118"/>
      <c r="BT43" s="66"/>
      <c r="BU43" s="84"/>
      <c r="BV43" s="84"/>
      <c r="BW43" s="118"/>
      <c r="BX43" s="66"/>
      <c r="BY43" s="66">
        <v>63.7</v>
      </c>
      <c r="BZ43" s="66">
        <v>44</v>
      </c>
      <c r="CA43" s="84">
        <f>SUMPRODUCT(LARGE(CE43:CP43,{1;2;3;4;5}))</f>
        <v>92</v>
      </c>
      <c r="CB43" s="66">
        <f>SUMPRODUCT(LARGE(CQ43:CZ43,{1;2;3;4;5}))</f>
        <v>0</v>
      </c>
      <c r="CC43" s="174">
        <f>SUM(I43,O43,AK43)</f>
        <v>70</v>
      </c>
      <c r="CD43" s="66">
        <f>SUM(CA43:CC43)</f>
        <v>162</v>
      </c>
      <c r="CE43" s="166">
        <f>Q43</f>
        <v>0</v>
      </c>
      <c r="CF43" s="208">
        <f>U43</f>
        <v>0</v>
      </c>
      <c r="CG43" s="208">
        <f>AA43</f>
        <v>48</v>
      </c>
      <c r="CH43" s="166">
        <f>AM43</f>
        <v>0</v>
      </c>
      <c r="CI43" s="208">
        <f>AU43</f>
        <v>0</v>
      </c>
      <c r="CJ43" s="166">
        <f>AY43</f>
        <v>0</v>
      </c>
      <c r="CK43" s="166">
        <f>BA43</f>
        <v>0</v>
      </c>
      <c r="CL43" s="166">
        <f>BC43</f>
        <v>0</v>
      </c>
      <c r="CM43" s="208">
        <f>BG43</f>
        <v>0</v>
      </c>
      <c r="CN43" s="166">
        <f>BP43</f>
        <v>0</v>
      </c>
      <c r="CO43" s="166">
        <f>BV43</f>
        <v>0</v>
      </c>
      <c r="CP43" s="208">
        <f>BZ43</f>
        <v>44</v>
      </c>
      <c r="CQ43" s="168">
        <f>S43</f>
        <v>0</v>
      </c>
      <c r="CR43" s="208">
        <f>W43</f>
        <v>0</v>
      </c>
      <c r="CS43" s="171">
        <f>AF43</f>
        <v>0</v>
      </c>
      <c r="CT43" s="168">
        <f>AS43</f>
        <v>0</v>
      </c>
      <c r="CU43" s="208">
        <f>AW43</f>
        <v>0</v>
      </c>
      <c r="CV43" s="168">
        <f>BE43</f>
        <v>0</v>
      </c>
      <c r="CW43" s="168">
        <f>BI43</f>
        <v>0</v>
      </c>
      <c r="CX43" s="208">
        <f>BR43</f>
        <v>0</v>
      </c>
      <c r="CY43" s="168">
        <f>BT43</f>
        <v>0</v>
      </c>
      <c r="CZ43" s="210">
        <f>BX43</f>
        <v>0</v>
      </c>
      <c r="DA43" s="153">
        <f>SUM(CE43:CZ43,CC43)</f>
        <v>162</v>
      </c>
      <c r="DB43" s="235">
        <v>26374</v>
      </c>
    </row>
    <row r="44" spans="1:106" ht="15.75" thickBot="1" x14ac:dyDescent="0.3">
      <c r="A44" s="188" t="s">
        <v>194</v>
      </c>
      <c r="B44" s="194">
        <f>DA44</f>
        <v>152</v>
      </c>
      <c r="C44" s="95"/>
      <c r="D44" s="96"/>
      <c r="E44" s="96"/>
      <c r="F44" s="96"/>
      <c r="G44" s="96"/>
      <c r="H44" s="96">
        <f>MAX(C44:G44)</f>
        <v>0</v>
      </c>
      <c r="I44" s="64"/>
      <c r="J44" s="100"/>
      <c r="K44" s="100"/>
      <c r="L44" s="100"/>
      <c r="M44" s="100"/>
      <c r="N44" s="100">
        <f>MAX(J44:M44)</f>
        <v>0</v>
      </c>
      <c r="O44" s="65"/>
      <c r="P44" s="115"/>
      <c r="Q44" s="84"/>
      <c r="R44" s="118"/>
      <c r="S44" s="66"/>
      <c r="T44" s="115"/>
      <c r="U44" s="84"/>
      <c r="V44" s="118"/>
      <c r="W44" s="66"/>
      <c r="X44" s="159"/>
      <c r="Y44" s="159">
        <v>62.7</v>
      </c>
      <c r="Z44" s="159">
        <f>MAX(X44:Y44)</f>
        <v>62.7</v>
      </c>
      <c r="AA44" s="84">
        <v>45</v>
      </c>
      <c r="AB44" s="160"/>
      <c r="AC44" s="160"/>
      <c r="AD44" s="160"/>
      <c r="AE44" s="160">
        <f>MAX(AB44:AD44)</f>
        <v>0</v>
      </c>
      <c r="AF44" s="89"/>
      <c r="AG44" s="103"/>
      <c r="AH44" s="103"/>
      <c r="AI44" s="103"/>
      <c r="AJ44" s="103">
        <f>MAX(AG44:AI44)</f>
        <v>0</v>
      </c>
      <c r="AK44" s="67"/>
      <c r="AL44" s="115"/>
      <c r="AM44" s="84"/>
      <c r="AN44" s="78">
        <v>66.599999999999994</v>
      </c>
      <c r="AO44" s="78"/>
      <c r="AP44" s="160"/>
      <c r="AQ44" s="160"/>
      <c r="AR44" s="170">
        <f>MAX(AN44:AQ44)</f>
        <v>66.599999999999994</v>
      </c>
      <c r="AS44" s="66">
        <v>29</v>
      </c>
      <c r="AT44" s="115"/>
      <c r="AU44" s="84"/>
      <c r="AV44" s="66"/>
      <c r="AW44" s="66"/>
      <c r="AX44" s="115"/>
      <c r="AY44" s="84"/>
      <c r="AZ44" s="115"/>
      <c r="BA44" s="84"/>
      <c r="BB44" s="115"/>
      <c r="BC44" s="84"/>
      <c r="BD44" s="118"/>
      <c r="BE44" s="66"/>
      <c r="BF44" s="115"/>
      <c r="BG44" s="84"/>
      <c r="BH44" s="118"/>
      <c r="BI44" s="66"/>
      <c r="BJ44" s="157"/>
      <c r="BK44" s="157"/>
      <c r="BL44" s="157"/>
      <c r="BM44" s="157"/>
      <c r="BN44" s="157"/>
      <c r="BO44" s="157">
        <f>MAX(BJ44:BN44)</f>
        <v>0</v>
      </c>
      <c r="BP44" s="84"/>
      <c r="BQ44" s="118"/>
      <c r="BR44" s="66"/>
      <c r="BS44" s="118">
        <v>68.3</v>
      </c>
      <c r="BT44" s="66">
        <v>39</v>
      </c>
      <c r="BU44" s="84"/>
      <c r="BV44" s="84"/>
      <c r="BW44" s="118">
        <v>63.7</v>
      </c>
      <c r="BX44" s="66">
        <v>39</v>
      </c>
      <c r="BY44" s="66"/>
      <c r="BZ44" s="66"/>
      <c r="CA44" s="84">
        <f>SUMPRODUCT(LARGE(CE44:CP44,{1;2;3;4;5}))</f>
        <v>45</v>
      </c>
      <c r="CB44" s="66">
        <f>SUMPRODUCT(LARGE(CQ44:CZ44,{1;2;3;4;5}))</f>
        <v>107</v>
      </c>
      <c r="CC44" s="174">
        <f>SUM(I44,O44,AK44)</f>
        <v>0</v>
      </c>
      <c r="CD44" s="66">
        <f>SUM(CA44:CC44)</f>
        <v>152</v>
      </c>
      <c r="CE44" s="166">
        <f>Q44</f>
        <v>0</v>
      </c>
      <c r="CF44" s="208">
        <f>U44</f>
        <v>0</v>
      </c>
      <c r="CG44" s="208">
        <f>AA44</f>
        <v>45</v>
      </c>
      <c r="CH44" s="166">
        <f>AM44</f>
        <v>0</v>
      </c>
      <c r="CI44" s="208">
        <f>AU44</f>
        <v>0</v>
      </c>
      <c r="CJ44" s="166">
        <f>AY44</f>
        <v>0</v>
      </c>
      <c r="CK44" s="166">
        <f>BA44</f>
        <v>0</v>
      </c>
      <c r="CL44" s="166">
        <f>BC44</f>
        <v>0</v>
      </c>
      <c r="CM44" s="208">
        <f>BG44</f>
        <v>0</v>
      </c>
      <c r="CN44" s="166">
        <f>BP44</f>
        <v>0</v>
      </c>
      <c r="CO44" s="166">
        <f>BV44</f>
        <v>0</v>
      </c>
      <c r="CP44" s="208">
        <f>BZ44</f>
        <v>0</v>
      </c>
      <c r="CQ44" s="168">
        <f>S44</f>
        <v>0</v>
      </c>
      <c r="CR44" s="208">
        <f>W44</f>
        <v>0</v>
      </c>
      <c r="CS44" s="171">
        <f>AF44</f>
        <v>0</v>
      </c>
      <c r="CT44" s="168">
        <f>AS44</f>
        <v>29</v>
      </c>
      <c r="CU44" s="208">
        <f>AW44</f>
        <v>0</v>
      </c>
      <c r="CV44" s="168">
        <f>BE44</f>
        <v>0</v>
      </c>
      <c r="CW44" s="168">
        <f>BI44</f>
        <v>0</v>
      </c>
      <c r="CX44" s="208">
        <f>BR44</f>
        <v>0</v>
      </c>
      <c r="CY44" s="168">
        <f>BT44</f>
        <v>39</v>
      </c>
      <c r="CZ44" s="210">
        <f>BX44</f>
        <v>39</v>
      </c>
      <c r="DA44" s="153">
        <f>SUM(CE44:CZ44,CC44)</f>
        <v>152</v>
      </c>
      <c r="DB44" s="235">
        <v>19778</v>
      </c>
    </row>
    <row r="45" spans="1:106" ht="15.75" thickBot="1" x14ac:dyDescent="0.3">
      <c r="A45" s="188" t="s">
        <v>381</v>
      </c>
      <c r="B45" s="194">
        <f>DA45</f>
        <v>146</v>
      </c>
      <c r="C45" s="95"/>
      <c r="D45" s="96"/>
      <c r="E45" s="96"/>
      <c r="F45" s="96"/>
      <c r="G45" s="96">
        <v>75.400000000000006</v>
      </c>
      <c r="H45" s="96">
        <f>MAX(C45:G45)</f>
        <v>75.400000000000006</v>
      </c>
      <c r="I45" s="64">
        <v>50</v>
      </c>
      <c r="J45" s="100"/>
      <c r="K45" s="100"/>
      <c r="L45" s="100"/>
      <c r="M45" s="100">
        <v>71.3</v>
      </c>
      <c r="N45" s="100">
        <f>MAX(J45:M45)</f>
        <v>71.3</v>
      </c>
      <c r="O45" s="65">
        <v>46</v>
      </c>
      <c r="P45" s="115"/>
      <c r="Q45" s="84"/>
      <c r="R45" s="118"/>
      <c r="S45" s="66"/>
      <c r="T45" s="115"/>
      <c r="U45" s="84"/>
      <c r="V45" s="118"/>
      <c r="W45" s="66"/>
      <c r="X45" s="159"/>
      <c r="Y45" s="159"/>
      <c r="Z45" s="159">
        <f>MAX(X45:Y45)</f>
        <v>0</v>
      </c>
      <c r="AA45" s="84"/>
      <c r="AB45" s="160"/>
      <c r="AC45" s="160"/>
      <c r="AD45" s="160"/>
      <c r="AE45" s="160">
        <f>MAX(AB45:AD45)</f>
        <v>0</v>
      </c>
      <c r="AF45" s="89"/>
      <c r="AG45" s="103"/>
      <c r="AH45" s="103"/>
      <c r="AI45" s="103"/>
      <c r="AJ45" s="103">
        <f>MAX(AG45:AI45)</f>
        <v>0</v>
      </c>
      <c r="AK45" s="67"/>
      <c r="AL45" s="115"/>
      <c r="AM45" s="84"/>
      <c r="AN45" s="78"/>
      <c r="AO45" s="78"/>
      <c r="AP45" s="160"/>
      <c r="AQ45" s="160"/>
      <c r="AR45" s="170">
        <f>MAX(AN45:AQ45)</f>
        <v>0</v>
      </c>
      <c r="AS45" s="66"/>
      <c r="AT45" s="115"/>
      <c r="AU45" s="84"/>
      <c r="AV45" s="66"/>
      <c r="AW45" s="66"/>
      <c r="AX45" s="115"/>
      <c r="AY45" s="84"/>
      <c r="AZ45" s="115"/>
      <c r="BA45" s="84"/>
      <c r="BB45" s="115"/>
      <c r="BC45" s="84"/>
      <c r="BD45" s="118"/>
      <c r="BE45" s="66"/>
      <c r="BF45" s="115"/>
      <c r="BG45" s="84"/>
      <c r="BH45" s="118"/>
      <c r="BI45" s="66"/>
      <c r="BJ45" s="157"/>
      <c r="BK45" s="157"/>
      <c r="BL45" s="157"/>
      <c r="BM45" s="157"/>
      <c r="BN45" s="157"/>
      <c r="BO45" s="157">
        <f>MAX(BJ45:BN45)</f>
        <v>0</v>
      </c>
      <c r="BP45" s="84"/>
      <c r="BQ45" s="118"/>
      <c r="BR45" s="66"/>
      <c r="BS45" s="118"/>
      <c r="BT45" s="66"/>
      <c r="BU45" s="84"/>
      <c r="BV45" s="84"/>
      <c r="BW45" s="118">
        <v>78.8</v>
      </c>
      <c r="BX45" s="66">
        <v>50</v>
      </c>
      <c r="BY45" s="66"/>
      <c r="BZ45" s="66"/>
      <c r="CA45" s="84">
        <f>SUMPRODUCT(LARGE(CE45:CP45,{1;2;3;4;5}))</f>
        <v>0</v>
      </c>
      <c r="CB45" s="66">
        <f>SUMPRODUCT(LARGE(CQ45:CZ45,{1;2;3;4;5}))</f>
        <v>50</v>
      </c>
      <c r="CC45" s="174">
        <f>SUM(I45,O45,AK45)</f>
        <v>96</v>
      </c>
      <c r="CD45" s="66">
        <f>SUM(CA45:CC45)</f>
        <v>146</v>
      </c>
      <c r="CE45" s="166">
        <f>Q45</f>
        <v>0</v>
      </c>
      <c r="CF45" s="208">
        <f>U45</f>
        <v>0</v>
      </c>
      <c r="CG45" s="208">
        <f>AA45</f>
        <v>0</v>
      </c>
      <c r="CH45" s="166">
        <f>AM45</f>
        <v>0</v>
      </c>
      <c r="CI45" s="208">
        <f>AU45</f>
        <v>0</v>
      </c>
      <c r="CJ45" s="166">
        <f>AY45</f>
        <v>0</v>
      </c>
      <c r="CK45" s="166">
        <f>BA45</f>
        <v>0</v>
      </c>
      <c r="CL45" s="166">
        <f>BC45</f>
        <v>0</v>
      </c>
      <c r="CM45" s="208">
        <f>BG45</f>
        <v>0</v>
      </c>
      <c r="CN45" s="166">
        <f>BP45</f>
        <v>0</v>
      </c>
      <c r="CO45" s="166">
        <f>BV45</f>
        <v>0</v>
      </c>
      <c r="CP45" s="208">
        <f>BZ45</f>
        <v>0</v>
      </c>
      <c r="CQ45" s="168">
        <f>S45</f>
        <v>0</v>
      </c>
      <c r="CR45" s="208">
        <f>W45</f>
        <v>0</v>
      </c>
      <c r="CS45" s="171">
        <f>AF45</f>
        <v>0</v>
      </c>
      <c r="CT45" s="168">
        <f>AS45</f>
        <v>0</v>
      </c>
      <c r="CU45" s="208">
        <f>AW45</f>
        <v>0</v>
      </c>
      <c r="CV45" s="168">
        <f>BE45</f>
        <v>0</v>
      </c>
      <c r="CW45" s="168">
        <f>BI45</f>
        <v>0</v>
      </c>
      <c r="CX45" s="208">
        <f>BR45</f>
        <v>0</v>
      </c>
      <c r="CY45" s="168">
        <f>BT45</f>
        <v>0</v>
      </c>
      <c r="CZ45" s="210">
        <f>BX45</f>
        <v>50</v>
      </c>
      <c r="DA45" s="153">
        <f>SUM(CE45:CZ45,CC45)</f>
        <v>146</v>
      </c>
      <c r="DB45" s="235">
        <v>22263</v>
      </c>
    </row>
    <row r="46" spans="1:106" ht="15.75" thickBot="1" x14ac:dyDescent="0.3">
      <c r="A46" s="188" t="s">
        <v>172</v>
      </c>
      <c r="B46" s="194">
        <f>DA46</f>
        <v>134</v>
      </c>
      <c r="C46" s="95"/>
      <c r="D46" s="96"/>
      <c r="E46" s="96"/>
      <c r="F46" s="96"/>
      <c r="G46" s="96"/>
      <c r="H46" s="96">
        <f>MAX(C46:G46)</f>
        <v>0</v>
      </c>
      <c r="I46" s="64"/>
      <c r="J46" s="100"/>
      <c r="K46" s="100"/>
      <c r="L46" s="100"/>
      <c r="M46" s="100"/>
      <c r="N46" s="100">
        <f>MAX(J46:M46)</f>
        <v>0</v>
      </c>
      <c r="O46" s="65"/>
      <c r="P46" s="115">
        <v>50.7</v>
      </c>
      <c r="Q46" s="84">
        <v>46</v>
      </c>
      <c r="R46" s="118"/>
      <c r="S46" s="66"/>
      <c r="T46" s="115"/>
      <c r="U46" s="84"/>
      <c r="V46" s="118"/>
      <c r="W46" s="66"/>
      <c r="X46" s="159">
        <v>69.7</v>
      </c>
      <c r="Y46" s="159"/>
      <c r="Z46" s="159">
        <f>MAX(X46:Y46)</f>
        <v>69.7</v>
      </c>
      <c r="AA46" s="84">
        <v>43</v>
      </c>
      <c r="AB46" s="160"/>
      <c r="AC46" s="160"/>
      <c r="AD46" s="160"/>
      <c r="AE46" s="160">
        <f>MAX(AB46:AD46)</f>
        <v>0</v>
      </c>
      <c r="AF46" s="89"/>
      <c r="AG46" s="103"/>
      <c r="AH46" s="103"/>
      <c r="AI46" s="103"/>
      <c r="AJ46" s="103">
        <f>MAX(AG46:AI46)</f>
        <v>0</v>
      </c>
      <c r="AK46" s="67"/>
      <c r="AL46" s="115"/>
      <c r="AM46" s="84"/>
      <c r="AN46" s="78"/>
      <c r="AO46" s="78">
        <v>75.3</v>
      </c>
      <c r="AP46" s="160"/>
      <c r="AQ46" s="160"/>
      <c r="AR46" s="170">
        <f>MAX(AN46:AQ46)</f>
        <v>75.3</v>
      </c>
      <c r="AS46" s="66">
        <v>45</v>
      </c>
      <c r="AT46" s="115"/>
      <c r="AU46" s="84"/>
      <c r="AV46" s="66"/>
      <c r="AW46" s="66"/>
      <c r="AX46" s="115"/>
      <c r="AY46" s="84"/>
      <c r="AZ46" s="115"/>
      <c r="BA46" s="84"/>
      <c r="BB46" s="115"/>
      <c r="BC46" s="84"/>
      <c r="BD46" s="118"/>
      <c r="BE46" s="66"/>
      <c r="BF46" s="115"/>
      <c r="BG46" s="84"/>
      <c r="BH46" s="118"/>
      <c r="BI46" s="66"/>
      <c r="BJ46" s="157"/>
      <c r="BK46" s="157"/>
      <c r="BL46" s="157"/>
      <c r="BM46" s="157"/>
      <c r="BN46" s="157"/>
      <c r="BO46" s="157">
        <f>MAX(BJ46:BN46)</f>
        <v>0</v>
      </c>
      <c r="BP46" s="84"/>
      <c r="BQ46" s="118"/>
      <c r="BR46" s="66"/>
      <c r="BS46" s="118"/>
      <c r="BT46" s="66"/>
      <c r="BU46" s="84"/>
      <c r="BV46" s="84"/>
      <c r="BW46" s="118"/>
      <c r="BX46" s="66"/>
      <c r="BY46" s="66"/>
      <c r="BZ46" s="66"/>
      <c r="CA46" s="84">
        <f>SUMPRODUCT(LARGE(CE46:CP46,{1;2;3;4;5}))</f>
        <v>89</v>
      </c>
      <c r="CB46" s="66">
        <f>SUMPRODUCT(LARGE(CQ46:CZ46,{1;2;3;4;5}))</f>
        <v>45</v>
      </c>
      <c r="CC46" s="174">
        <f>SUM(I46,O46,AK46)</f>
        <v>0</v>
      </c>
      <c r="CD46" s="66">
        <f>SUM(CA46:CC46)</f>
        <v>134</v>
      </c>
      <c r="CE46" s="166">
        <f>Q46</f>
        <v>46</v>
      </c>
      <c r="CF46" s="208">
        <f>U46</f>
        <v>0</v>
      </c>
      <c r="CG46" s="348">
        <f>AA46</f>
        <v>43</v>
      </c>
      <c r="CH46" s="166">
        <f>AM46</f>
        <v>0</v>
      </c>
      <c r="CI46" s="208">
        <f>AU46</f>
        <v>0</v>
      </c>
      <c r="CJ46" s="166">
        <f>AY46</f>
        <v>0</v>
      </c>
      <c r="CK46" s="166">
        <f>BA46</f>
        <v>0</v>
      </c>
      <c r="CL46" s="166">
        <f>BC46</f>
        <v>0</v>
      </c>
      <c r="CM46" s="208">
        <f>BG46</f>
        <v>0</v>
      </c>
      <c r="CN46" s="166">
        <f>BP46</f>
        <v>0</v>
      </c>
      <c r="CO46" s="166">
        <f>BV46</f>
        <v>0</v>
      </c>
      <c r="CP46" s="208">
        <f>BZ46</f>
        <v>0</v>
      </c>
      <c r="CQ46" s="168">
        <f>S46</f>
        <v>0</v>
      </c>
      <c r="CR46" s="208">
        <f>W46</f>
        <v>0</v>
      </c>
      <c r="CS46" s="171">
        <f>AF46</f>
        <v>0</v>
      </c>
      <c r="CT46" s="168">
        <f>AS46</f>
        <v>45</v>
      </c>
      <c r="CU46" s="348">
        <f>AW46</f>
        <v>0</v>
      </c>
      <c r="CV46" s="168">
        <f>BE46</f>
        <v>0</v>
      </c>
      <c r="CW46" s="168">
        <f>BI46</f>
        <v>0</v>
      </c>
      <c r="CX46" s="208">
        <f>BR46</f>
        <v>0</v>
      </c>
      <c r="CY46" s="168">
        <f>BT46</f>
        <v>0</v>
      </c>
      <c r="CZ46" s="210">
        <f>BX46</f>
        <v>0</v>
      </c>
      <c r="DA46" s="153">
        <f>SUM(CE46:CZ46,CC46)</f>
        <v>134</v>
      </c>
      <c r="DB46" s="235">
        <v>24801</v>
      </c>
    </row>
    <row r="47" spans="1:106" ht="15.75" thickBot="1" x14ac:dyDescent="0.3">
      <c r="A47" s="188" t="s">
        <v>214</v>
      </c>
      <c r="B47" s="194">
        <f>DA47</f>
        <v>127</v>
      </c>
      <c r="C47" s="95"/>
      <c r="D47" s="96"/>
      <c r="E47" s="96"/>
      <c r="F47" s="96"/>
      <c r="G47" s="96"/>
      <c r="H47" s="96">
        <f>MAX(C47:G47)</f>
        <v>0</v>
      </c>
      <c r="I47" s="64"/>
      <c r="J47" s="100"/>
      <c r="K47" s="100">
        <v>45.4</v>
      </c>
      <c r="L47" s="100"/>
      <c r="M47" s="100"/>
      <c r="N47" s="100">
        <f>MAX(J47:M47)</f>
        <v>45.4</v>
      </c>
      <c r="O47" s="65">
        <v>24</v>
      </c>
      <c r="P47" s="115"/>
      <c r="Q47" s="84"/>
      <c r="R47" s="118"/>
      <c r="S47" s="66"/>
      <c r="T47" s="115"/>
      <c r="U47" s="84"/>
      <c r="V47" s="118"/>
      <c r="W47" s="66"/>
      <c r="X47" s="159"/>
      <c r="Y47" s="159"/>
      <c r="Z47" s="159">
        <f>MAX(X47:Y47)</f>
        <v>0</v>
      </c>
      <c r="AA47" s="84"/>
      <c r="AB47" s="160"/>
      <c r="AC47" s="160"/>
      <c r="AD47" s="160"/>
      <c r="AE47" s="160">
        <f>MAX(AB47:AD47)</f>
        <v>0</v>
      </c>
      <c r="AF47" s="89"/>
      <c r="AG47" s="103">
        <v>55.6</v>
      </c>
      <c r="AH47" s="103"/>
      <c r="AI47" s="103">
        <v>54.4</v>
      </c>
      <c r="AJ47" s="103">
        <f>MAX(AG47:AI47)</f>
        <v>55.6</v>
      </c>
      <c r="AK47" s="67">
        <v>16</v>
      </c>
      <c r="AL47" s="115">
        <v>51.1</v>
      </c>
      <c r="AM47" s="84">
        <v>35</v>
      </c>
      <c r="AN47" s="78"/>
      <c r="AO47" s="78"/>
      <c r="AP47" s="160"/>
      <c r="AQ47" s="160">
        <v>49.6</v>
      </c>
      <c r="AR47" s="170">
        <f>MAX(AN47:AQ47)</f>
        <v>49.6</v>
      </c>
      <c r="AS47" s="66">
        <v>22</v>
      </c>
      <c r="AT47" s="115"/>
      <c r="AU47" s="84"/>
      <c r="AV47" s="66"/>
      <c r="AW47" s="66"/>
      <c r="AX47" s="115"/>
      <c r="AY47" s="84"/>
      <c r="AZ47" s="115"/>
      <c r="BA47" s="84"/>
      <c r="BB47" s="115"/>
      <c r="BC47" s="84"/>
      <c r="BD47" s="118"/>
      <c r="BE47" s="66"/>
      <c r="BF47" s="115"/>
      <c r="BG47" s="84"/>
      <c r="BH47" s="118"/>
      <c r="BI47" s="66"/>
      <c r="BJ47" s="157"/>
      <c r="BK47" s="157"/>
      <c r="BL47" s="157"/>
      <c r="BM47" s="157"/>
      <c r="BN47" s="157"/>
      <c r="BO47" s="157">
        <f>MAX(BJ47:BN47)</f>
        <v>0</v>
      </c>
      <c r="BP47" s="84"/>
      <c r="BQ47" s="118"/>
      <c r="BR47" s="66"/>
      <c r="BS47" s="118">
        <v>47</v>
      </c>
      <c r="BT47" s="66">
        <v>30</v>
      </c>
      <c r="BU47" s="84"/>
      <c r="BV47" s="84"/>
      <c r="BW47" s="118"/>
      <c r="BX47" s="66"/>
      <c r="BY47" s="66"/>
      <c r="BZ47" s="66"/>
      <c r="CA47" s="84">
        <f>SUMPRODUCT(LARGE(CE47:CP47,{1;2;3;4;5}))</f>
        <v>35</v>
      </c>
      <c r="CB47" s="66">
        <f>SUMPRODUCT(LARGE(CQ47:CZ47,{1;2;3;4;5}))</f>
        <v>52</v>
      </c>
      <c r="CC47" s="174">
        <f>SUM(I47,O47,AK47)</f>
        <v>40</v>
      </c>
      <c r="CD47" s="66">
        <f>SUM(CA47:CC47)</f>
        <v>127</v>
      </c>
      <c r="CE47" s="166">
        <f>Q47</f>
        <v>0</v>
      </c>
      <c r="CF47" s="208">
        <f>U47</f>
        <v>0</v>
      </c>
      <c r="CG47" s="208">
        <f>AA47</f>
        <v>0</v>
      </c>
      <c r="CH47" s="166">
        <f>AM47</f>
        <v>35</v>
      </c>
      <c r="CI47" s="208">
        <f>AU47</f>
        <v>0</v>
      </c>
      <c r="CJ47" s="166">
        <f>AY47</f>
        <v>0</v>
      </c>
      <c r="CK47" s="166">
        <f>BA47</f>
        <v>0</v>
      </c>
      <c r="CL47" s="166">
        <f>BC47</f>
        <v>0</v>
      </c>
      <c r="CM47" s="208">
        <f>BG47</f>
        <v>0</v>
      </c>
      <c r="CN47" s="166">
        <f>BP47</f>
        <v>0</v>
      </c>
      <c r="CO47" s="166">
        <f>BV47</f>
        <v>0</v>
      </c>
      <c r="CP47" s="208">
        <f>BZ47</f>
        <v>0</v>
      </c>
      <c r="CQ47" s="168">
        <f>S47</f>
        <v>0</v>
      </c>
      <c r="CR47" s="208">
        <f>W47</f>
        <v>0</v>
      </c>
      <c r="CS47" s="171">
        <f>AF47</f>
        <v>0</v>
      </c>
      <c r="CT47" s="168">
        <f>AS47</f>
        <v>22</v>
      </c>
      <c r="CU47" s="208">
        <f>AW47</f>
        <v>0</v>
      </c>
      <c r="CV47" s="168">
        <f>BE47</f>
        <v>0</v>
      </c>
      <c r="CW47" s="168">
        <f>BI47</f>
        <v>0</v>
      </c>
      <c r="CX47" s="208">
        <f>BR47</f>
        <v>0</v>
      </c>
      <c r="CY47" s="168">
        <f>BT47</f>
        <v>30</v>
      </c>
      <c r="CZ47" s="210">
        <f>BX47</f>
        <v>0</v>
      </c>
      <c r="DA47" s="153">
        <f>SUM(CE47:CZ47,CC47)</f>
        <v>127</v>
      </c>
      <c r="DB47" s="235">
        <v>27001</v>
      </c>
    </row>
    <row r="48" spans="1:106" ht="15.75" thickBot="1" x14ac:dyDescent="0.3">
      <c r="A48" s="188" t="s">
        <v>360</v>
      </c>
      <c r="B48" s="194">
        <f>DA48</f>
        <v>115</v>
      </c>
      <c r="C48" s="95"/>
      <c r="D48" s="96"/>
      <c r="E48" s="96"/>
      <c r="F48" s="96"/>
      <c r="G48" s="96"/>
      <c r="H48" s="96">
        <f>MAX(C48:G48)</f>
        <v>0</v>
      </c>
      <c r="I48" s="64"/>
      <c r="J48" s="100"/>
      <c r="K48" s="100"/>
      <c r="L48" s="100"/>
      <c r="M48" s="100"/>
      <c r="N48" s="100">
        <f>MAX(J48:M48)</f>
        <v>0</v>
      </c>
      <c r="O48" s="65"/>
      <c r="P48" s="115"/>
      <c r="Q48" s="84"/>
      <c r="R48" s="118"/>
      <c r="S48" s="66"/>
      <c r="T48" s="115"/>
      <c r="U48" s="84"/>
      <c r="V48" s="118"/>
      <c r="W48" s="66"/>
      <c r="X48" s="159"/>
      <c r="Y48" s="159">
        <v>61.6</v>
      </c>
      <c r="Z48" s="159">
        <f>MAX(X48:Y48)</f>
        <v>61.6</v>
      </c>
      <c r="AA48" s="84">
        <v>43</v>
      </c>
      <c r="AB48" s="160"/>
      <c r="AC48" s="160"/>
      <c r="AD48" s="160"/>
      <c r="AE48" s="160">
        <f>MAX(AB48:AD48)</f>
        <v>0</v>
      </c>
      <c r="AF48" s="89"/>
      <c r="AG48" s="103"/>
      <c r="AH48" s="103"/>
      <c r="AI48" s="103">
        <v>66.8</v>
      </c>
      <c r="AJ48" s="103">
        <f>MAX(AG48:AI48)</f>
        <v>66.8</v>
      </c>
      <c r="AK48" s="67">
        <v>34</v>
      </c>
      <c r="AL48" s="115"/>
      <c r="AM48" s="84"/>
      <c r="AN48" s="78"/>
      <c r="AO48" s="78"/>
      <c r="AP48" s="160"/>
      <c r="AQ48" s="160"/>
      <c r="AR48" s="170">
        <f>MAX(AN48:AQ48)</f>
        <v>0</v>
      </c>
      <c r="AS48" s="66"/>
      <c r="AT48" s="115"/>
      <c r="AU48" s="84"/>
      <c r="AV48" s="66"/>
      <c r="AW48" s="66"/>
      <c r="AX48" s="115"/>
      <c r="AY48" s="84"/>
      <c r="AZ48" s="115"/>
      <c r="BA48" s="84"/>
      <c r="BB48" s="115"/>
      <c r="BC48" s="84"/>
      <c r="BD48" s="118"/>
      <c r="BE48" s="66"/>
      <c r="BF48" s="115"/>
      <c r="BG48" s="84"/>
      <c r="BH48" s="118"/>
      <c r="BI48" s="66"/>
      <c r="BJ48" s="157"/>
      <c r="BK48" s="157"/>
      <c r="BL48" s="157"/>
      <c r="BM48" s="157"/>
      <c r="BN48" s="157"/>
      <c r="BO48" s="157">
        <f>MAX(BJ48:BN48)</f>
        <v>0</v>
      </c>
      <c r="BP48" s="84"/>
      <c r="BQ48" s="118"/>
      <c r="BR48" s="66"/>
      <c r="BS48" s="118">
        <v>67.599999999999994</v>
      </c>
      <c r="BT48" s="66">
        <v>38</v>
      </c>
      <c r="BU48" s="84"/>
      <c r="BV48" s="84"/>
      <c r="BW48" s="118"/>
      <c r="BX48" s="66"/>
      <c r="BY48" s="66"/>
      <c r="BZ48" s="66"/>
      <c r="CA48" s="84">
        <f>SUMPRODUCT(LARGE(CE48:CP48,{1;2;3;4;5}))</f>
        <v>43</v>
      </c>
      <c r="CB48" s="66">
        <f>SUMPRODUCT(LARGE(CQ48:CZ48,{1;2;3;4;5}))</f>
        <v>38</v>
      </c>
      <c r="CC48" s="174">
        <f>SUM(I48,O48,AK48)</f>
        <v>34</v>
      </c>
      <c r="CD48" s="66">
        <f>SUM(CA48:CC48)</f>
        <v>115</v>
      </c>
      <c r="CE48" s="166">
        <f>Q48</f>
        <v>0</v>
      </c>
      <c r="CF48" s="208">
        <f>U48</f>
        <v>0</v>
      </c>
      <c r="CG48" s="208">
        <f>AA48</f>
        <v>43</v>
      </c>
      <c r="CH48" s="166">
        <f>AM48</f>
        <v>0</v>
      </c>
      <c r="CI48" s="208">
        <f>AU48</f>
        <v>0</v>
      </c>
      <c r="CJ48" s="166">
        <f>AY48</f>
        <v>0</v>
      </c>
      <c r="CK48" s="166">
        <f>BA48</f>
        <v>0</v>
      </c>
      <c r="CL48" s="166">
        <f>BC48</f>
        <v>0</v>
      </c>
      <c r="CM48" s="208">
        <f>BG48</f>
        <v>0</v>
      </c>
      <c r="CN48" s="166">
        <f>BP48</f>
        <v>0</v>
      </c>
      <c r="CO48" s="166">
        <f>BV48</f>
        <v>0</v>
      </c>
      <c r="CP48" s="208">
        <f>BZ48</f>
        <v>0</v>
      </c>
      <c r="CQ48" s="168">
        <f>S48</f>
        <v>0</v>
      </c>
      <c r="CR48" s="208">
        <f>W48</f>
        <v>0</v>
      </c>
      <c r="CS48" s="171">
        <f>AF48</f>
        <v>0</v>
      </c>
      <c r="CT48" s="168">
        <f>AS48</f>
        <v>0</v>
      </c>
      <c r="CU48" s="208">
        <f>AW48</f>
        <v>0</v>
      </c>
      <c r="CV48" s="168">
        <f>BE48</f>
        <v>0</v>
      </c>
      <c r="CW48" s="168">
        <f>BI48</f>
        <v>0</v>
      </c>
      <c r="CX48" s="208">
        <f>BR48</f>
        <v>0</v>
      </c>
      <c r="CY48" s="168">
        <f>BT48</f>
        <v>38</v>
      </c>
      <c r="CZ48" s="210">
        <f>BX48</f>
        <v>0</v>
      </c>
      <c r="DA48" s="153">
        <f>SUM(CE48:CZ48,CC48)</f>
        <v>115</v>
      </c>
      <c r="DB48" s="235">
        <v>25025</v>
      </c>
    </row>
    <row r="49" spans="1:106" ht="15.75" thickBot="1" x14ac:dyDescent="0.3">
      <c r="A49" s="188" t="s">
        <v>207</v>
      </c>
      <c r="B49" s="194">
        <f>DA49</f>
        <v>104</v>
      </c>
      <c r="C49" s="95"/>
      <c r="D49" s="96"/>
      <c r="E49" s="96"/>
      <c r="F49" s="96"/>
      <c r="G49" s="96"/>
      <c r="H49" s="96">
        <f>MAX(C49:G49)</f>
        <v>0</v>
      </c>
      <c r="I49" s="64"/>
      <c r="J49" s="100"/>
      <c r="K49" s="100"/>
      <c r="L49" s="100"/>
      <c r="M49" s="100"/>
      <c r="N49" s="100">
        <f>MAX(J49:M49)</f>
        <v>0</v>
      </c>
      <c r="O49" s="65"/>
      <c r="P49" s="115"/>
      <c r="Q49" s="84"/>
      <c r="R49" s="118"/>
      <c r="S49" s="66"/>
      <c r="T49" s="115"/>
      <c r="U49" s="84"/>
      <c r="V49" s="118"/>
      <c r="W49" s="66"/>
      <c r="X49" s="159"/>
      <c r="Y49" s="159"/>
      <c r="Z49" s="159">
        <f>MAX(X49:Y49)</f>
        <v>0</v>
      </c>
      <c r="AA49" s="84"/>
      <c r="AB49" s="160"/>
      <c r="AC49" s="160"/>
      <c r="AD49" s="160"/>
      <c r="AE49" s="160">
        <f>MAX(AB49:AD49)</f>
        <v>0</v>
      </c>
      <c r="AF49" s="89"/>
      <c r="AG49" s="103"/>
      <c r="AH49" s="103"/>
      <c r="AI49" s="103"/>
      <c r="AJ49" s="103">
        <f>MAX(AG49:AI49)</f>
        <v>0</v>
      </c>
      <c r="AK49" s="67"/>
      <c r="AL49" s="115"/>
      <c r="AM49" s="84"/>
      <c r="AN49" s="78"/>
      <c r="AO49" s="78"/>
      <c r="AP49" s="160"/>
      <c r="AQ49" s="160"/>
      <c r="AR49" s="170">
        <f>MAX(AN49:AQ49)</f>
        <v>0</v>
      </c>
      <c r="AS49" s="66"/>
      <c r="AT49" s="115"/>
      <c r="AU49" s="84"/>
      <c r="AV49" s="66"/>
      <c r="AW49" s="66"/>
      <c r="AX49" s="115"/>
      <c r="AY49" s="84"/>
      <c r="AZ49" s="115">
        <v>46.2</v>
      </c>
      <c r="BA49" s="84">
        <v>37</v>
      </c>
      <c r="BB49" s="115">
        <v>57.9</v>
      </c>
      <c r="BC49" s="84">
        <v>43</v>
      </c>
      <c r="BD49" s="118"/>
      <c r="BE49" s="66"/>
      <c r="BF49" s="115"/>
      <c r="BG49" s="84"/>
      <c r="BH49" s="118"/>
      <c r="BI49" s="66"/>
      <c r="BJ49" s="157"/>
      <c r="BK49" s="157"/>
      <c r="BL49" s="157">
        <v>56.6</v>
      </c>
      <c r="BM49" s="157"/>
      <c r="BN49" s="157">
        <v>61.9</v>
      </c>
      <c r="BO49" s="157">
        <f>MAX(BJ49:BN49)</f>
        <v>61.9</v>
      </c>
      <c r="BP49" s="84">
        <v>24</v>
      </c>
      <c r="BQ49" s="118"/>
      <c r="BR49" s="66"/>
      <c r="BS49" s="118"/>
      <c r="BT49" s="66"/>
      <c r="BU49" s="84"/>
      <c r="BV49" s="84"/>
      <c r="BW49" s="118"/>
      <c r="BX49" s="66"/>
      <c r="BY49" s="66"/>
      <c r="BZ49" s="66"/>
      <c r="CA49" s="84">
        <f>SUMPRODUCT(LARGE(CE49:CP49,{1;2;3;4;5}))</f>
        <v>104</v>
      </c>
      <c r="CB49" s="66">
        <f>SUMPRODUCT(LARGE(CQ49:CZ49,{1;2;3;4;5}))</f>
        <v>0</v>
      </c>
      <c r="CC49" s="174">
        <f>SUM(I49,O49,AK49)</f>
        <v>0</v>
      </c>
      <c r="CD49" s="66">
        <f>SUM(CA49:CC49)</f>
        <v>104</v>
      </c>
      <c r="CE49" s="166">
        <f>Q49</f>
        <v>0</v>
      </c>
      <c r="CF49" s="208">
        <f>U49</f>
        <v>0</v>
      </c>
      <c r="CG49" s="208">
        <f>AA49</f>
        <v>0</v>
      </c>
      <c r="CH49" s="166">
        <f>AM49</f>
        <v>0</v>
      </c>
      <c r="CI49" s="208">
        <f>AU49</f>
        <v>0</v>
      </c>
      <c r="CJ49" s="166">
        <f>AY49</f>
        <v>0</v>
      </c>
      <c r="CK49" s="166">
        <f>BA49</f>
        <v>37</v>
      </c>
      <c r="CL49" s="166">
        <f>BC49</f>
        <v>43</v>
      </c>
      <c r="CM49" s="208">
        <f>BG49</f>
        <v>0</v>
      </c>
      <c r="CN49" s="166">
        <f>BP49</f>
        <v>24</v>
      </c>
      <c r="CO49" s="166">
        <f>BV49</f>
        <v>0</v>
      </c>
      <c r="CP49" s="208">
        <f>BZ49</f>
        <v>0</v>
      </c>
      <c r="CQ49" s="168">
        <f>S49</f>
        <v>0</v>
      </c>
      <c r="CR49" s="208">
        <f>W49</f>
        <v>0</v>
      </c>
      <c r="CS49" s="171">
        <f>AF49</f>
        <v>0</v>
      </c>
      <c r="CT49" s="168">
        <f>AS49</f>
        <v>0</v>
      </c>
      <c r="CU49" s="208">
        <f>AW49</f>
        <v>0</v>
      </c>
      <c r="CV49" s="168">
        <f>BE49</f>
        <v>0</v>
      </c>
      <c r="CW49" s="168">
        <f>BI49</f>
        <v>0</v>
      </c>
      <c r="CX49" s="208">
        <f>BR49</f>
        <v>0</v>
      </c>
      <c r="CY49" s="168">
        <f>BT49</f>
        <v>0</v>
      </c>
      <c r="CZ49" s="210">
        <f>BX49</f>
        <v>0</v>
      </c>
      <c r="DA49" s="153">
        <f>SUM(CE49:CZ49,CC49)</f>
        <v>104</v>
      </c>
      <c r="DB49" s="235">
        <v>22493</v>
      </c>
    </row>
    <row r="50" spans="1:106" ht="15.75" thickBot="1" x14ac:dyDescent="0.3">
      <c r="A50" s="188" t="s">
        <v>329</v>
      </c>
      <c r="B50" s="194">
        <f>DA50</f>
        <v>102</v>
      </c>
      <c r="C50" s="95"/>
      <c r="D50" s="96"/>
      <c r="E50" s="96"/>
      <c r="F50" s="96"/>
      <c r="G50" s="96"/>
      <c r="H50" s="96">
        <f>MAX(C50:G50)</f>
        <v>0</v>
      </c>
      <c r="I50" s="64"/>
      <c r="J50" s="100"/>
      <c r="K50" s="100"/>
      <c r="L50" s="100"/>
      <c r="M50" s="100"/>
      <c r="N50" s="100">
        <f>MAX(J50:M50)</f>
        <v>0</v>
      </c>
      <c r="O50" s="65"/>
      <c r="P50" s="115"/>
      <c r="Q50" s="84"/>
      <c r="R50" s="118"/>
      <c r="S50" s="66"/>
      <c r="T50" s="115"/>
      <c r="U50" s="84"/>
      <c r="V50" s="118"/>
      <c r="W50" s="66"/>
      <c r="X50" s="159"/>
      <c r="Y50" s="159"/>
      <c r="Z50" s="159">
        <f>MAX(X50:Y50)</f>
        <v>0</v>
      </c>
      <c r="AA50" s="84"/>
      <c r="AB50" s="160"/>
      <c r="AC50" s="160"/>
      <c r="AD50" s="160"/>
      <c r="AE50" s="160">
        <f>MAX(AB50:AD50)</f>
        <v>0</v>
      </c>
      <c r="AF50" s="89"/>
      <c r="AG50" s="103">
        <v>57.6</v>
      </c>
      <c r="AH50" s="103"/>
      <c r="AI50" s="103">
        <v>60.6</v>
      </c>
      <c r="AJ50" s="103">
        <f>MAX(AG50:AI50)</f>
        <v>60.6</v>
      </c>
      <c r="AK50" s="67">
        <v>23</v>
      </c>
      <c r="AL50" s="115"/>
      <c r="AM50" s="84"/>
      <c r="AN50" s="78"/>
      <c r="AO50" s="78"/>
      <c r="AP50" s="160"/>
      <c r="AQ50" s="160"/>
      <c r="AR50" s="170">
        <f>MAX(AN50:AQ50)</f>
        <v>0</v>
      </c>
      <c r="AS50" s="66"/>
      <c r="AT50" s="115"/>
      <c r="AU50" s="84"/>
      <c r="AV50" s="66"/>
      <c r="AW50" s="66"/>
      <c r="AX50" s="115"/>
      <c r="AY50" s="84"/>
      <c r="AZ50" s="115"/>
      <c r="BA50" s="84"/>
      <c r="BB50" s="115">
        <v>47.5</v>
      </c>
      <c r="BC50" s="84">
        <v>30</v>
      </c>
      <c r="BD50" s="118"/>
      <c r="BE50" s="66"/>
      <c r="BF50" s="115"/>
      <c r="BG50" s="84"/>
      <c r="BH50" s="118"/>
      <c r="BI50" s="66"/>
      <c r="BJ50" s="157">
        <v>60.2</v>
      </c>
      <c r="BK50" s="157">
        <v>58.8</v>
      </c>
      <c r="BL50" s="157"/>
      <c r="BM50" s="157"/>
      <c r="BN50" s="157"/>
      <c r="BO50" s="157">
        <f>MAX(BJ50:BN50)</f>
        <v>60.2</v>
      </c>
      <c r="BP50" s="84">
        <v>16</v>
      </c>
      <c r="BQ50" s="118"/>
      <c r="BR50" s="66"/>
      <c r="BS50" s="118">
        <v>60.4</v>
      </c>
      <c r="BT50" s="66">
        <v>33</v>
      </c>
      <c r="BU50" s="84"/>
      <c r="BV50" s="84"/>
      <c r="BW50" s="118"/>
      <c r="BX50" s="66"/>
      <c r="BY50" s="66"/>
      <c r="BZ50" s="66"/>
      <c r="CA50" s="84">
        <f>SUMPRODUCT(LARGE(CE50:CP50,{1;2;3;4;5}))</f>
        <v>46</v>
      </c>
      <c r="CB50" s="66">
        <f>SUMPRODUCT(LARGE(CQ50:CZ50,{1;2;3;4;5}))</f>
        <v>33</v>
      </c>
      <c r="CC50" s="174">
        <f>SUM(I50,O50,AK50)</f>
        <v>23</v>
      </c>
      <c r="CD50" s="66">
        <f>SUM(CA50:CC50)</f>
        <v>102</v>
      </c>
      <c r="CE50" s="166">
        <f>Q50</f>
        <v>0</v>
      </c>
      <c r="CF50" s="208">
        <f>U50</f>
        <v>0</v>
      </c>
      <c r="CG50" s="319">
        <f>AA50</f>
        <v>0</v>
      </c>
      <c r="CH50" s="166">
        <f>AM50</f>
        <v>0</v>
      </c>
      <c r="CI50" s="208">
        <f>AU50</f>
        <v>0</v>
      </c>
      <c r="CJ50" s="166">
        <f>AY50</f>
        <v>0</v>
      </c>
      <c r="CK50" s="166">
        <f>BA50</f>
        <v>0</v>
      </c>
      <c r="CL50" s="166">
        <f>BC50</f>
        <v>30</v>
      </c>
      <c r="CM50" s="208">
        <f>BG50</f>
        <v>0</v>
      </c>
      <c r="CN50" s="166">
        <f>BP50</f>
        <v>16</v>
      </c>
      <c r="CO50" s="166">
        <f>BV50</f>
        <v>0</v>
      </c>
      <c r="CP50" s="208">
        <f>BZ50</f>
        <v>0</v>
      </c>
      <c r="CQ50" s="168">
        <f>S50</f>
        <v>0</v>
      </c>
      <c r="CR50" s="208">
        <f>W50</f>
        <v>0</v>
      </c>
      <c r="CS50" s="171">
        <f>AF50</f>
        <v>0</v>
      </c>
      <c r="CT50" s="168">
        <f>AS50</f>
        <v>0</v>
      </c>
      <c r="CU50" s="208">
        <f>AW50</f>
        <v>0</v>
      </c>
      <c r="CV50" s="168">
        <f>BE50</f>
        <v>0</v>
      </c>
      <c r="CW50" s="168">
        <f>BI50</f>
        <v>0</v>
      </c>
      <c r="CX50" s="208">
        <f>BR50</f>
        <v>0</v>
      </c>
      <c r="CY50" s="168">
        <f>BT50</f>
        <v>33</v>
      </c>
      <c r="CZ50" s="210">
        <f>BX50</f>
        <v>0</v>
      </c>
      <c r="DA50" s="153">
        <f>SUM(CE50:CZ50,CC50)</f>
        <v>102</v>
      </c>
      <c r="DB50" s="235">
        <v>22783</v>
      </c>
    </row>
    <row r="51" spans="1:106" ht="15.75" thickBot="1" x14ac:dyDescent="0.3">
      <c r="A51" s="188" t="s">
        <v>159</v>
      </c>
      <c r="B51" s="194">
        <f>DA51</f>
        <v>100</v>
      </c>
      <c r="C51" s="95"/>
      <c r="D51" s="96"/>
      <c r="E51" s="96"/>
      <c r="F51" s="96"/>
      <c r="G51" s="96"/>
      <c r="H51" s="96">
        <f>MAX(C51:G51)</f>
        <v>0</v>
      </c>
      <c r="I51" s="64"/>
      <c r="J51" s="100"/>
      <c r="K51" s="100"/>
      <c r="L51" s="100"/>
      <c r="M51" s="100"/>
      <c r="N51" s="100">
        <f>MAX(J51:M51)</f>
        <v>0</v>
      </c>
      <c r="O51" s="65"/>
      <c r="P51" s="115"/>
      <c r="Q51" s="84"/>
      <c r="R51" s="118"/>
      <c r="S51" s="66"/>
      <c r="T51" s="115"/>
      <c r="U51" s="84"/>
      <c r="V51" s="118"/>
      <c r="W51" s="66"/>
      <c r="X51" s="159"/>
      <c r="Y51" s="159"/>
      <c r="Z51" s="159">
        <f>MAX(X51:Y51)</f>
        <v>0</v>
      </c>
      <c r="AA51" s="84"/>
      <c r="AB51" s="160"/>
      <c r="AC51" s="160"/>
      <c r="AD51" s="160"/>
      <c r="AE51" s="160">
        <f>MAX(AB51:AD51)</f>
        <v>0</v>
      </c>
      <c r="AF51" s="89"/>
      <c r="AG51" s="103">
        <v>63.7</v>
      </c>
      <c r="AH51" s="103"/>
      <c r="AI51" s="103">
        <v>64</v>
      </c>
      <c r="AJ51" s="103">
        <f>MAX(AG51:AI51)</f>
        <v>64</v>
      </c>
      <c r="AK51" s="67">
        <v>27</v>
      </c>
      <c r="AL51" s="115"/>
      <c r="AM51" s="84"/>
      <c r="AN51" s="78"/>
      <c r="AO51" s="78"/>
      <c r="AP51" s="160"/>
      <c r="AQ51" s="160"/>
      <c r="AR51" s="170">
        <f>MAX(AN51:AQ51)</f>
        <v>0</v>
      </c>
      <c r="AS51" s="66"/>
      <c r="AT51" s="115"/>
      <c r="AU51" s="84"/>
      <c r="AV51" s="66"/>
      <c r="AW51" s="66"/>
      <c r="AX51" s="115"/>
      <c r="AY51" s="84"/>
      <c r="AZ51" s="115"/>
      <c r="BA51" s="84"/>
      <c r="BB51" s="115"/>
      <c r="BC51" s="84"/>
      <c r="BD51" s="118"/>
      <c r="BE51" s="66"/>
      <c r="BF51" s="115"/>
      <c r="BG51" s="84"/>
      <c r="BH51" s="118"/>
      <c r="BI51" s="66"/>
      <c r="BJ51" s="157"/>
      <c r="BK51" s="157"/>
      <c r="BL51" s="157">
        <v>62.2</v>
      </c>
      <c r="BM51" s="157">
        <v>64.099999999999994</v>
      </c>
      <c r="BN51" s="157">
        <v>66</v>
      </c>
      <c r="BO51" s="157">
        <f>MAX(BJ51:BN51)</f>
        <v>66</v>
      </c>
      <c r="BP51" s="84">
        <v>32</v>
      </c>
      <c r="BQ51" s="118"/>
      <c r="BR51" s="66"/>
      <c r="BS51" s="118">
        <v>68.8</v>
      </c>
      <c r="BT51" s="66">
        <v>41</v>
      </c>
      <c r="BU51" s="84"/>
      <c r="BV51" s="84"/>
      <c r="BW51" s="118"/>
      <c r="BX51" s="66"/>
      <c r="BY51" s="66"/>
      <c r="BZ51" s="66"/>
      <c r="CA51" s="84">
        <f>SUMPRODUCT(LARGE(CE51:CP51,{1;2;3;4;5}))</f>
        <v>32</v>
      </c>
      <c r="CB51" s="66">
        <f>SUMPRODUCT(LARGE(CQ51:CZ51,{1;2;3;4;5}))</f>
        <v>41</v>
      </c>
      <c r="CC51" s="174">
        <f>SUM(I51,O51,AK51)</f>
        <v>27</v>
      </c>
      <c r="CD51" s="66">
        <f>SUM(CA51:CC51)</f>
        <v>100</v>
      </c>
      <c r="CE51" s="166">
        <f>Q51</f>
        <v>0</v>
      </c>
      <c r="CF51" s="208">
        <f>U51</f>
        <v>0</v>
      </c>
      <c r="CG51" s="208">
        <f>AA51</f>
        <v>0</v>
      </c>
      <c r="CH51" s="166">
        <f>AM51</f>
        <v>0</v>
      </c>
      <c r="CI51" s="208">
        <f>AU51</f>
        <v>0</v>
      </c>
      <c r="CJ51" s="166">
        <f>AY51</f>
        <v>0</v>
      </c>
      <c r="CK51" s="166">
        <f>BA51</f>
        <v>0</v>
      </c>
      <c r="CL51" s="166">
        <f>BC51</f>
        <v>0</v>
      </c>
      <c r="CM51" s="208">
        <f>BG51</f>
        <v>0</v>
      </c>
      <c r="CN51" s="166">
        <f>BP51</f>
        <v>32</v>
      </c>
      <c r="CO51" s="166">
        <f>BV51</f>
        <v>0</v>
      </c>
      <c r="CP51" s="208">
        <f>BZ51</f>
        <v>0</v>
      </c>
      <c r="CQ51" s="168">
        <f>S51</f>
        <v>0</v>
      </c>
      <c r="CR51" s="208">
        <f>W51</f>
        <v>0</v>
      </c>
      <c r="CS51" s="171">
        <f>AF51</f>
        <v>0</v>
      </c>
      <c r="CT51" s="168">
        <f>AS51</f>
        <v>0</v>
      </c>
      <c r="CU51" s="208">
        <f>AW51</f>
        <v>0</v>
      </c>
      <c r="CV51" s="168">
        <f>BE51</f>
        <v>0</v>
      </c>
      <c r="CW51" s="168">
        <f>BI51</f>
        <v>0</v>
      </c>
      <c r="CX51" s="208">
        <f>BR51</f>
        <v>0</v>
      </c>
      <c r="CY51" s="168">
        <f>BT51</f>
        <v>41</v>
      </c>
      <c r="CZ51" s="210">
        <f>BX51</f>
        <v>0</v>
      </c>
      <c r="DA51" s="153">
        <f>SUM(CE51:CZ51,CC51)</f>
        <v>100</v>
      </c>
      <c r="DB51" s="235">
        <v>17484</v>
      </c>
    </row>
    <row r="52" spans="1:106" ht="15.75" thickBot="1" x14ac:dyDescent="0.3">
      <c r="A52" s="188" t="s">
        <v>357</v>
      </c>
      <c r="B52" s="194">
        <f>DA52</f>
        <v>90</v>
      </c>
      <c r="C52" s="95"/>
      <c r="D52" s="96"/>
      <c r="E52" s="96"/>
      <c r="F52" s="96"/>
      <c r="G52" s="96"/>
      <c r="H52" s="96">
        <f>MAX(C52:G52)</f>
        <v>0</v>
      </c>
      <c r="I52" s="64"/>
      <c r="J52" s="100"/>
      <c r="K52" s="100"/>
      <c r="L52" s="100"/>
      <c r="M52" s="100"/>
      <c r="N52" s="100">
        <f>MAX(J52:M52)</f>
        <v>0</v>
      </c>
      <c r="O52" s="65"/>
      <c r="P52" s="115"/>
      <c r="Q52" s="84"/>
      <c r="R52" s="118"/>
      <c r="S52" s="66"/>
      <c r="T52" s="115"/>
      <c r="U52" s="84"/>
      <c r="V52" s="118"/>
      <c r="W52" s="66"/>
      <c r="X52" s="159"/>
      <c r="Y52" s="159"/>
      <c r="Z52" s="159">
        <f>MAX(X52:Y52)</f>
        <v>0</v>
      </c>
      <c r="AA52" s="84"/>
      <c r="AB52" s="160"/>
      <c r="AC52" s="160"/>
      <c r="AD52" s="160"/>
      <c r="AE52" s="160">
        <f>MAX(AB52:AD52)</f>
        <v>0</v>
      </c>
      <c r="AF52" s="89"/>
      <c r="AG52" s="103"/>
      <c r="AH52" s="103"/>
      <c r="AI52" s="103">
        <v>60</v>
      </c>
      <c r="AJ52" s="103">
        <f>MAX(AG52:AI52)</f>
        <v>60</v>
      </c>
      <c r="AK52" s="67">
        <v>20</v>
      </c>
      <c r="AL52" s="115"/>
      <c r="AM52" s="84"/>
      <c r="AN52" s="78"/>
      <c r="AO52" s="78"/>
      <c r="AP52" s="160"/>
      <c r="AQ52" s="160"/>
      <c r="AR52" s="170">
        <f>MAX(AN52:AQ52)</f>
        <v>0</v>
      </c>
      <c r="AS52" s="66"/>
      <c r="AT52" s="115"/>
      <c r="AU52" s="84"/>
      <c r="AV52" s="66"/>
      <c r="AW52" s="66"/>
      <c r="AX52" s="115"/>
      <c r="AY52" s="84"/>
      <c r="AZ52" s="115"/>
      <c r="BA52" s="84"/>
      <c r="BB52" s="115"/>
      <c r="BC52" s="84"/>
      <c r="BD52" s="118"/>
      <c r="BE52" s="66"/>
      <c r="BF52" s="115"/>
      <c r="BG52" s="84"/>
      <c r="BH52" s="118"/>
      <c r="BI52" s="66"/>
      <c r="BJ52" s="157"/>
      <c r="BK52" s="157"/>
      <c r="BL52" s="157"/>
      <c r="BM52" s="157"/>
      <c r="BN52" s="157">
        <v>66.7</v>
      </c>
      <c r="BO52" s="157">
        <f>MAX(BJ52:BN52)</f>
        <v>66.7</v>
      </c>
      <c r="BP52" s="84">
        <v>34</v>
      </c>
      <c r="BQ52" s="118"/>
      <c r="BR52" s="66"/>
      <c r="BS52" s="118">
        <v>64.8</v>
      </c>
      <c r="BT52" s="66">
        <v>36</v>
      </c>
      <c r="BU52" s="84"/>
      <c r="BV52" s="84"/>
      <c r="BW52" s="118"/>
      <c r="BX52" s="66"/>
      <c r="BY52" s="66"/>
      <c r="BZ52" s="66"/>
      <c r="CA52" s="84">
        <f>SUMPRODUCT(LARGE(CE52:CP52,{1;2;3;4;5}))</f>
        <v>34</v>
      </c>
      <c r="CB52" s="66">
        <f>SUMPRODUCT(LARGE(CQ52:CZ52,{1;2;3;4;5}))</f>
        <v>36</v>
      </c>
      <c r="CC52" s="174">
        <f>SUM(I52,O52,AK52)</f>
        <v>20</v>
      </c>
      <c r="CD52" s="66">
        <f>SUM(CA52:CC52)</f>
        <v>90</v>
      </c>
      <c r="CE52" s="166">
        <f>Q52</f>
        <v>0</v>
      </c>
      <c r="CF52" s="208">
        <f>U52</f>
        <v>0</v>
      </c>
      <c r="CG52" s="348">
        <f>AA52</f>
        <v>0</v>
      </c>
      <c r="CH52" s="166">
        <f>AM52</f>
        <v>0</v>
      </c>
      <c r="CI52" s="208">
        <f>AU52</f>
        <v>0</v>
      </c>
      <c r="CJ52" s="166">
        <f>AY52</f>
        <v>0</v>
      </c>
      <c r="CK52" s="166">
        <f>BA52</f>
        <v>0</v>
      </c>
      <c r="CL52" s="166">
        <f>BC52</f>
        <v>0</v>
      </c>
      <c r="CM52" s="208">
        <f>BG52</f>
        <v>0</v>
      </c>
      <c r="CN52" s="166">
        <f>BP52</f>
        <v>34</v>
      </c>
      <c r="CO52" s="166">
        <f>BV52</f>
        <v>0</v>
      </c>
      <c r="CP52" s="208">
        <f>BZ52</f>
        <v>0</v>
      </c>
      <c r="CQ52" s="168">
        <f>S52</f>
        <v>0</v>
      </c>
      <c r="CR52" s="208">
        <f>W52</f>
        <v>0</v>
      </c>
      <c r="CS52" s="171">
        <f>AF52</f>
        <v>0</v>
      </c>
      <c r="CT52" s="168">
        <f>AS52</f>
        <v>0</v>
      </c>
      <c r="CU52" s="348">
        <f>AW52</f>
        <v>0</v>
      </c>
      <c r="CV52" s="168">
        <f>BE52</f>
        <v>0</v>
      </c>
      <c r="CW52" s="168">
        <f>BI52</f>
        <v>0</v>
      </c>
      <c r="CX52" s="208">
        <f>BR52</f>
        <v>0</v>
      </c>
      <c r="CY52" s="168">
        <f>BT52</f>
        <v>36</v>
      </c>
      <c r="CZ52" s="210">
        <f>BX52</f>
        <v>0</v>
      </c>
      <c r="DA52" s="153">
        <f>SUM(CE52:CZ52,CC52)</f>
        <v>90</v>
      </c>
      <c r="DB52" s="235">
        <v>25112</v>
      </c>
    </row>
    <row r="53" spans="1:106" ht="15.75" thickBot="1" x14ac:dyDescent="0.3">
      <c r="A53" s="188" t="s">
        <v>176</v>
      </c>
      <c r="B53" s="194">
        <f>DA53</f>
        <v>76</v>
      </c>
      <c r="C53" s="95"/>
      <c r="D53" s="96"/>
      <c r="E53" s="96"/>
      <c r="F53" s="96"/>
      <c r="G53" s="96"/>
      <c r="H53" s="96">
        <f>MAX(C53:G53)</f>
        <v>0</v>
      </c>
      <c r="I53" s="64"/>
      <c r="J53" s="100"/>
      <c r="K53" s="100"/>
      <c r="L53" s="100"/>
      <c r="M53" s="100"/>
      <c r="N53" s="100">
        <f>MAX(J53:M53)</f>
        <v>0</v>
      </c>
      <c r="O53" s="65"/>
      <c r="P53" s="115"/>
      <c r="Q53" s="84"/>
      <c r="R53" s="118"/>
      <c r="S53" s="66"/>
      <c r="T53" s="115"/>
      <c r="U53" s="84"/>
      <c r="V53" s="118"/>
      <c r="W53" s="66"/>
      <c r="X53" s="159"/>
      <c r="Y53" s="159">
        <v>59.2</v>
      </c>
      <c r="Z53" s="159">
        <f>MAX(X53:Y53)</f>
        <v>59.2</v>
      </c>
      <c r="AA53" s="84">
        <v>40</v>
      </c>
      <c r="AB53" s="160"/>
      <c r="AC53" s="160"/>
      <c r="AD53" s="160"/>
      <c r="AE53" s="160">
        <f>MAX(AB53:AD53)</f>
        <v>0</v>
      </c>
      <c r="AF53" s="89"/>
      <c r="AG53" s="103"/>
      <c r="AH53" s="103"/>
      <c r="AI53" s="103"/>
      <c r="AJ53" s="103">
        <f>MAX(AG53:AI53)</f>
        <v>0</v>
      </c>
      <c r="AK53" s="67"/>
      <c r="AL53" s="115"/>
      <c r="AM53" s="84"/>
      <c r="AN53" s="78"/>
      <c r="AO53" s="78"/>
      <c r="AP53" s="160"/>
      <c r="AQ53" s="160"/>
      <c r="AR53" s="170">
        <f>MAX(AN53:AQ53)</f>
        <v>0</v>
      </c>
      <c r="AS53" s="66"/>
      <c r="AT53" s="115"/>
      <c r="AU53" s="84"/>
      <c r="AV53" s="66"/>
      <c r="AW53" s="66"/>
      <c r="AX53" s="115"/>
      <c r="AY53" s="84"/>
      <c r="AZ53" s="115"/>
      <c r="BA53" s="84"/>
      <c r="BB53" s="115"/>
      <c r="BC53" s="84"/>
      <c r="BD53" s="118"/>
      <c r="BE53" s="66"/>
      <c r="BF53" s="115"/>
      <c r="BG53" s="84"/>
      <c r="BH53" s="118"/>
      <c r="BI53" s="66"/>
      <c r="BJ53" s="157"/>
      <c r="BK53" s="157"/>
      <c r="BL53" s="157"/>
      <c r="BM53" s="157"/>
      <c r="BN53" s="157"/>
      <c r="BO53" s="157">
        <f>MAX(BJ53:BN53)</f>
        <v>0</v>
      </c>
      <c r="BP53" s="84"/>
      <c r="BQ53" s="118"/>
      <c r="BR53" s="66"/>
      <c r="BS53" s="118"/>
      <c r="BT53" s="66"/>
      <c r="BU53" s="84"/>
      <c r="BV53" s="84"/>
      <c r="BW53" s="118"/>
      <c r="BX53" s="66"/>
      <c r="BY53" s="66">
        <v>54.9</v>
      </c>
      <c r="BZ53" s="66">
        <v>36</v>
      </c>
      <c r="CA53" s="84">
        <f>SUMPRODUCT(LARGE(CE53:CP53,{1;2;3;4;5}))</f>
        <v>76</v>
      </c>
      <c r="CB53" s="66">
        <f>SUMPRODUCT(LARGE(CQ53:CZ53,{1;2;3;4;5}))</f>
        <v>0</v>
      </c>
      <c r="CC53" s="174">
        <f>SUM(I53,O53,AK53)</f>
        <v>0</v>
      </c>
      <c r="CD53" s="66">
        <f>SUM(CA53:CC53)</f>
        <v>76</v>
      </c>
      <c r="CE53" s="166">
        <f>Q53</f>
        <v>0</v>
      </c>
      <c r="CF53" s="208">
        <f>U53</f>
        <v>0</v>
      </c>
      <c r="CG53" s="208">
        <f>AA53</f>
        <v>40</v>
      </c>
      <c r="CH53" s="166">
        <f>AM53</f>
        <v>0</v>
      </c>
      <c r="CI53" s="208">
        <f>AU53</f>
        <v>0</v>
      </c>
      <c r="CJ53" s="166">
        <f>AY53</f>
        <v>0</v>
      </c>
      <c r="CK53" s="166">
        <f>BA53</f>
        <v>0</v>
      </c>
      <c r="CL53" s="166">
        <f>BC53</f>
        <v>0</v>
      </c>
      <c r="CM53" s="208">
        <f>BG53</f>
        <v>0</v>
      </c>
      <c r="CN53" s="166">
        <f>BP53</f>
        <v>0</v>
      </c>
      <c r="CO53" s="166">
        <f>BV53</f>
        <v>0</v>
      </c>
      <c r="CP53" s="208">
        <f>BZ53</f>
        <v>36</v>
      </c>
      <c r="CQ53" s="168">
        <f>S53</f>
        <v>0</v>
      </c>
      <c r="CR53" s="208">
        <f>W53</f>
        <v>0</v>
      </c>
      <c r="CS53" s="171">
        <f>AF53</f>
        <v>0</v>
      </c>
      <c r="CT53" s="168">
        <f>AS53</f>
        <v>0</v>
      </c>
      <c r="CU53" s="208">
        <f>AW53</f>
        <v>0</v>
      </c>
      <c r="CV53" s="168">
        <f>BE53</f>
        <v>0</v>
      </c>
      <c r="CW53" s="168">
        <f>BI53</f>
        <v>0</v>
      </c>
      <c r="CX53" s="208">
        <f>BR53</f>
        <v>0</v>
      </c>
      <c r="CY53" s="168">
        <f>BT53</f>
        <v>0</v>
      </c>
      <c r="CZ53" s="210">
        <f>BX53</f>
        <v>0</v>
      </c>
      <c r="DA53" s="153">
        <f>SUM(CE53:CZ53,CC53)</f>
        <v>76</v>
      </c>
      <c r="DB53" s="235">
        <v>26354</v>
      </c>
    </row>
    <row r="54" spans="1:106" ht="15.75" thickBot="1" x14ac:dyDescent="0.3">
      <c r="A54" s="188" t="s">
        <v>327</v>
      </c>
      <c r="B54" s="194">
        <f>DA54</f>
        <v>76</v>
      </c>
      <c r="C54" s="95"/>
      <c r="D54" s="96"/>
      <c r="E54" s="96"/>
      <c r="F54" s="96"/>
      <c r="G54" s="96"/>
      <c r="H54" s="96">
        <f>MAX(C54:G54)</f>
        <v>0</v>
      </c>
      <c r="I54" s="64"/>
      <c r="J54" s="100"/>
      <c r="K54" s="100"/>
      <c r="L54" s="100"/>
      <c r="M54" s="100"/>
      <c r="N54" s="100">
        <f>MAX(J54:M54)</f>
        <v>0</v>
      </c>
      <c r="O54" s="65"/>
      <c r="P54" s="115"/>
      <c r="Q54" s="84"/>
      <c r="R54" s="118"/>
      <c r="S54" s="66"/>
      <c r="T54" s="115"/>
      <c r="U54" s="84"/>
      <c r="V54" s="118"/>
      <c r="W54" s="66"/>
      <c r="X54" s="159"/>
      <c r="Y54" s="159"/>
      <c r="Z54" s="159">
        <f>MAX(X54:Y54)</f>
        <v>0</v>
      </c>
      <c r="AA54" s="84"/>
      <c r="AB54" s="160"/>
      <c r="AC54" s="160"/>
      <c r="AD54" s="160"/>
      <c r="AE54" s="160">
        <f>MAX(AB54:AD54)</f>
        <v>0</v>
      </c>
      <c r="AF54" s="89"/>
      <c r="AG54" s="103">
        <v>68.7</v>
      </c>
      <c r="AH54" s="103"/>
      <c r="AI54" s="103"/>
      <c r="AJ54" s="103">
        <f>MAX(AG54:AI54)</f>
        <v>68.7</v>
      </c>
      <c r="AK54" s="67">
        <v>37</v>
      </c>
      <c r="AL54" s="115"/>
      <c r="AM54" s="84"/>
      <c r="AN54" s="78"/>
      <c r="AO54" s="78"/>
      <c r="AP54" s="160"/>
      <c r="AQ54" s="160"/>
      <c r="AR54" s="170">
        <f>MAX(AN54:AQ54)</f>
        <v>0</v>
      </c>
      <c r="AS54" s="66"/>
      <c r="AT54" s="115"/>
      <c r="AU54" s="84"/>
      <c r="AV54" s="66"/>
      <c r="AW54" s="66"/>
      <c r="AX54" s="115"/>
      <c r="AY54" s="84"/>
      <c r="AZ54" s="115"/>
      <c r="BA54" s="84"/>
      <c r="BB54" s="115"/>
      <c r="BC54" s="84"/>
      <c r="BD54" s="118"/>
      <c r="BE54" s="66"/>
      <c r="BF54" s="115"/>
      <c r="BG54" s="84"/>
      <c r="BH54" s="118"/>
      <c r="BI54" s="66"/>
      <c r="BJ54" s="157"/>
      <c r="BK54" s="157"/>
      <c r="BL54" s="157">
        <v>43.7</v>
      </c>
      <c r="BM54" s="157"/>
      <c r="BN54" s="157"/>
      <c r="BO54" s="157">
        <f>MAX(BJ54:BN54)</f>
        <v>43.7</v>
      </c>
      <c r="BP54" s="84">
        <v>8</v>
      </c>
      <c r="BQ54" s="118"/>
      <c r="BR54" s="66"/>
      <c r="BS54" s="118">
        <v>55.4</v>
      </c>
      <c r="BT54" s="66">
        <v>31</v>
      </c>
      <c r="BU54" s="84"/>
      <c r="BV54" s="84"/>
      <c r="BW54" s="118"/>
      <c r="BX54" s="66"/>
      <c r="BY54" s="66"/>
      <c r="BZ54" s="66"/>
      <c r="CA54" s="84">
        <f>SUMPRODUCT(LARGE(CE54:CP54,{1;2;3;4;5}))</f>
        <v>8</v>
      </c>
      <c r="CB54" s="66">
        <f>SUMPRODUCT(LARGE(CQ54:CZ54,{1;2;3;4;5}))</f>
        <v>31</v>
      </c>
      <c r="CC54" s="174">
        <f>SUM(I54,O54,AK54)</f>
        <v>37</v>
      </c>
      <c r="CD54" s="66">
        <f>SUM(CA54:CC54)</f>
        <v>76</v>
      </c>
      <c r="CE54" s="166">
        <f>Q54</f>
        <v>0</v>
      </c>
      <c r="CF54" s="208">
        <f>U54</f>
        <v>0</v>
      </c>
      <c r="CG54" s="208">
        <f>AA54</f>
        <v>0</v>
      </c>
      <c r="CH54" s="166">
        <f>AM54</f>
        <v>0</v>
      </c>
      <c r="CI54" s="208">
        <f>AU54</f>
        <v>0</v>
      </c>
      <c r="CJ54" s="166">
        <f>AY54</f>
        <v>0</v>
      </c>
      <c r="CK54" s="166">
        <f>BA54</f>
        <v>0</v>
      </c>
      <c r="CL54" s="166">
        <f>BC54</f>
        <v>0</v>
      </c>
      <c r="CM54" s="208">
        <f>BG54</f>
        <v>0</v>
      </c>
      <c r="CN54" s="166">
        <f>BP54</f>
        <v>8</v>
      </c>
      <c r="CO54" s="166">
        <f>BV54</f>
        <v>0</v>
      </c>
      <c r="CP54" s="208">
        <f>BZ54</f>
        <v>0</v>
      </c>
      <c r="CQ54" s="168">
        <f>S54</f>
        <v>0</v>
      </c>
      <c r="CR54" s="208">
        <f>W54</f>
        <v>0</v>
      </c>
      <c r="CS54" s="171">
        <f>AF54</f>
        <v>0</v>
      </c>
      <c r="CT54" s="168">
        <f>AS54</f>
        <v>0</v>
      </c>
      <c r="CU54" s="208">
        <f>AW54</f>
        <v>0</v>
      </c>
      <c r="CV54" s="168">
        <f>BE54</f>
        <v>0</v>
      </c>
      <c r="CW54" s="168">
        <f>BI54</f>
        <v>0</v>
      </c>
      <c r="CX54" s="208">
        <f>BR54</f>
        <v>0</v>
      </c>
      <c r="CY54" s="168">
        <f>BT54</f>
        <v>31</v>
      </c>
      <c r="CZ54" s="210">
        <f>BX54</f>
        <v>0</v>
      </c>
      <c r="DA54" s="153">
        <f>SUM(CE54:CZ54,CC54)</f>
        <v>76</v>
      </c>
      <c r="DB54" s="235">
        <v>35514</v>
      </c>
    </row>
    <row r="55" spans="1:106" ht="15.75" thickBot="1" x14ac:dyDescent="0.3">
      <c r="A55" s="188" t="s">
        <v>212</v>
      </c>
      <c r="B55" s="194">
        <f>DA55</f>
        <v>75</v>
      </c>
      <c r="C55" s="95"/>
      <c r="D55" s="96"/>
      <c r="E55" s="96"/>
      <c r="F55" s="96"/>
      <c r="G55" s="96"/>
      <c r="H55" s="96">
        <f>MAX(C55:G55)</f>
        <v>0</v>
      </c>
      <c r="I55" s="64"/>
      <c r="J55" s="100"/>
      <c r="K55" s="100"/>
      <c r="L55" s="100"/>
      <c r="M55" s="100"/>
      <c r="N55" s="100">
        <f>MAX(J55:M55)</f>
        <v>0</v>
      </c>
      <c r="O55" s="65"/>
      <c r="P55" s="115"/>
      <c r="Q55" s="84"/>
      <c r="R55" s="118"/>
      <c r="S55" s="66"/>
      <c r="T55" s="115"/>
      <c r="U55" s="84"/>
      <c r="V55" s="118"/>
      <c r="W55" s="66"/>
      <c r="X55" s="159"/>
      <c r="Y55" s="159">
        <v>39.6</v>
      </c>
      <c r="Z55" s="159">
        <f>MAX(X55:Y55)</f>
        <v>39.6</v>
      </c>
      <c r="AA55" s="84">
        <v>34</v>
      </c>
      <c r="AB55" s="160"/>
      <c r="AC55" s="160"/>
      <c r="AD55" s="160"/>
      <c r="AE55" s="160">
        <f>MAX(AB55:AD55)</f>
        <v>0</v>
      </c>
      <c r="AF55" s="89"/>
      <c r="AG55" s="103">
        <v>45.1</v>
      </c>
      <c r="AH55" s="103"/>
      <c r="AI55" s="103"/>
      <c r="AJ55" s="103">
        <f>MAX(AG55:AI55)</f>
        <v>45.1</v>
      </c>
      <c r="AK55" s="67">
        <v>12</v>
      </c>
      <c r="AL55" s="115"/>
      <c r="AM55" s="84"/>
      <c r="AN55" s="78"/>
      <c r="AO55" s="78"/>
      <c r="AP55" s="160"/>
      <c r="AQ55" s="160"/>
      <c r="AR55" s="170">
        <f>MAX(AN55:AQ55)</f>
        <v>0</v>
      </c>
      <c r="AS55" s="66"/>
      <c r="AT55" s="115"/>
      <c r="AU55" s="84"/>
      <c r="AV55" s="66"/>
      <c r="AW55" s="66"/>
      <c r="AX55" s="115"/>
      <c r="AY55" s="84"/>
      <c r="AZ55" s="115"/>
      <c r="BA55" s="84"/>
      <c r="BB55" s="115"/>
      <c r="BC55" s="84"/>
      <c r="BD55" s="118"/>
      <c r="BE55" s="66"/>
      <c r="BF55" s="115"/>
      <c r="BG55" s="84"/>
      <c r="BH55" s="118"/>
      <c r="BI55" s="66"/>
      <c r="BJ55" s="157"/>
      <c r="BK55" s="157"/>
      <c r="BL55" s="157"/>
      <c r="BM55" s="157"/>
      <c r="BN55" s="157"/>
      <c r="BO55" s="157">
        <f>MAX(BJ55:BN55)</f>
        <v>0</v>
      </c>
      <c r="BP55" s="84"/>
      <c r="BQ55" s="118"/>
      <c r="BR55" s="66"/>
      <c r="BS55" s="118">
        <v>37.200000000000003</v>
      </c>
      <c r="BT55" s="66">
        <v>29</v>
      </c>
      <c r="BU55" s="84"/>
      <c r="BV55" s="84"/>
      <c r="BW55" s="118"/>
      <c r="BX55" s="66"/>
      <c r="BY55" s="66"/>
      <c r="BZ55" s="66"/>
      <c r="CA55" s="84">
        <f>SUMPRODUCT(LARGE(CE55:CP55,{1;2;3;4;5}))</f>
        <v>34</v>
      </c>
      <c r="CB55" s="66">
        <f>SUMPRODUCT(LARGE(CQ55:CZ55,{1;2;3;4;5}))</f>
        <v>29</v>
      </c>
      <c r="CC55" s="174">
        <f>SUM(I55,O55,AK55)</f>
        <v>12</v>
      </c>
      <c r="CD55" s="66">
        <f>SUM(CA55:CC55)</f>
        <v>75</v>
      </c>
      <c r="CE55" s="166">
        <f>Q55</f>
        <v>0</v>
      </c>
      <c r="CF55" s="208">
        <f>U55</f>
        <v>0</v>
      </c>
      <c r="CG55" s="208">
        <f>AA55</f>
        <v>34</v>
      </c>
      <c r="CH55" s="166">
        <f>AM55</f>
        <v>0</v>
      </c>
      <c r="CI55" s="208">
        <f>AU55</f>
        <v>0</v>
      </c>
      <c r="CJ55" s="166">
        <f>AY55</f>
        <v>0</v>
      </c>
      <c r="CK55" s="166">
        <f>BA55</f>
        <v>0</v>
      </c>
      <c r="CL55" s="166">
        <f>BC55</f>
        <v>0</v>
      </c>
      <c r="CM55" s="208">
        <f>BG55</f>
        <v>0</v>
      </c>
      <c r="CN55" s="166">
        <f>BP55</f>
        <v>0</v>
      </c>
      <c r="CO55" s="166">
        <f>BV55</f>
        <v>0</v>
      </c>
      <c r="CP55" s="208">
        <f>BZ55</f>
        <v>0</v>
      </c>
      <c r="CQ55" s="168">
        <f>S55</f>
        <v>0</v>
      </c>
      <c r="CR55" s="208">
        <f>W55</f>
        <v>0</v>
      </c>
      <c r="CS55" s="171">
        <f>AF55</f>
        <v>0</v>
      </c>
      <c r="CT55" s="168">
        <f>AS55</f>
        <v>0</v>
      </c>
      <c r="CU55" s="208">
        <f>AW55</f>
        <v>0</v>
      </c>
      <c r="CV55" s="168">
        <f>BE55</f>
        <v>0</v>
      </c>
      <c r="CW55" s="168">
        <f>BI55</f>
        <v>0</v>
      </c>
      <c r="CX55" s="208">
        <f>BR55</f>
        <v>0</v>
      </c>
      <c r="CY55" s="168">
        <f>BT55</f>
        <v>29</v>
      </c>
      <c r="CZ55" s="210">
        <f>BX55</f>
        <v>0</v>
      </c>
      <c r="DA55" s="153">
        <f>SUM(CE55:CZ55,CC55)</f>
        <v>75</v>
      </c>
      <c r="DB55" s="235">
        <v>25266</v>
      </c>
    </row>
    <row r="56" spans="1:106" ht="15.75" thickBot="1" x14ac:dyDescent="0.3">
      <c r="A56" s="188" t="s">
        <v>328</v>
      </c>
      <c r="B56" s="194">
        <f>DA56</f>
        <v>71</v>
      </c>
      <c r="C56" s="95"/>
      <c r="D56" s="96"/>
      <c r="E56" s="96"/>
      <c r="F56" s="96"/>
      <c r="G56" s="96"/>
      <c r="H56" s="96">
        <f>MAX(C56:G56)</f>
        <v>0</v>
      </c>
      <c r="I56" s="64"/>
      <c r="J56" s="100"/>
      <c r="K56" s="100"/>
      <c r="L56" s="100"/>
      <c r="M56" s="100"/>
      <c r="N56" s="100">
        <f>MAX(J56:M56)</f>
        <v>0</v>
      </c>
      <c r="O56" s="65"/>
      <c r="P56" s="115"/>
      <c r="Q56" s="84"/>
      <c r="R56" s="118"/>
      <c r="S56" s="66"/>
      <c r="T56" s="115"/>
      <c r="U56" s="84"/>
      <c r="V56" s="118"/>
      <c r="W56" s="66"/>
      <c r="X56" s="159"/>
      <c r="Y56" s="159">
        <v>58.6</v>
      </c>
      <c r="Z56" s="159">
        <f>MAX(X56:Y56)</f>
        <v>58.6</v>
      </c>
      <c r="AA56" s="84">
        <v>39</v>
      </c>
      <c r="AB56" s="160"/>
      <c r="AC56" s="160"/>
      <c r="AD56" s="160"/>
      <c r="AE56" s="160">
        <f>MAX(AB56:AD56)</f>
        <v>0</v>
      </c>
      <c r="AF56" s="89"/>
      <c r="AG56" s="103">
        <v>60.2</v>
      </c>
      <c r="AH56" s="103"/>
      <c r="AI56" s="103">
        <v>53.9</v>
      </c>
      <c r="AJ56" s="103">
        <f>MAX(AG56:AI56)</f>
        <v>60.2</v>
      </c>
      <c r="AK56" s="67">
        <v>22</v>
      </c>
      <c r="AL56" s="115"/>
      <c r="AM56" s="84"/>
      <c r="AN56" s="78"/>
      <c r="AO56" s="78"/>
      <c r="AP56" s="160"/>
      <c r="AQ56" s="160"/>
      <c r="AR56" s="170">
        <f>MAX(AN56:AQ56)</f>
        <v>0</v>
      </c>
      <c r="AS56" s="66"/>
      <c r="AT56" s="115"/>
      <c r="AU56" s="84"/>
      <c r="AV56" s="66"/>
      <c r="AW56" s="66"/>
      <c r="AX56" s="115"/>
      <c r="AY56" s="84"/>
      <c r="AZ56" s="115"/>
      <c r="BA56" s="84"/>
      <c r="BB56" s="115"/>
      <c r="BC56" s="84"/>
      <c r="BD56" s="118"/>
      <c r="BE56" s="66"/>
      <c r="BF56" s="115"/>
      <c r="BG56" s="84"/>
      <c r="BH56" s="118"/>
      <c r="BI56" s="66"/>
      <c r="BJ56" s="157">
        <v>52.7</v>
      </c>
      <c r="BK56" s="157"/>
      <c r="BL56" s="157"/>
      <c r="BM56" s="157"/>
      <c r="BN56" s="157">
        <v>49.7</v>
      </c>
      <c r="BO56" s="157">
        <f>MAX(BJ56:BN56)</f>
        <v>52.7</v>
      </c>
      <c r="BP56" s="84">
        <v>10</v>
      </c>
      <c r="BQ56" s="118"/>
      <c r="BR56" s="66"/>
      <c r="BS56" s="118"/>
      <c r="BT56" s="66"/>
      <c r="BU56" s="84"/>
      <c r="BV56" s="84"/>
      <c r="BW56" s="118"/>
      <c r="BX56" s="66"/>
      <c r="BY56" s="66"/>
      <c r="BZ56" s="66"/>
      <c r="CA56" s="84">
        <f>SUMPRODUCT(LARGE(CE56:CP56,{1;2;3;4;5}))</f>
        <v>49</v>
      </c>
      <c r="CB56" s="66">
        <f>SUMPRODUCT(LARGE(CQ56:CZ56,{1;2;3;4;5}))</f>
        <v>0</v>
      </c>
      <c r="CC56" s="174">
        <f>SUM(I56,O56,AK56)</f>
        <v>22</v>
      </c>
      <c r="CD56" s="66">
        <f>SUM(CA56:CC56)</f>
        <v>71</v>
      </c>
      <c r="CE56" s="166">
        <f>Q56</f>
        <v>0</v>
      </c>
      <c r="CF56" s="208">
        <f>U56</f>
        <v>0</v>
      </c>
      <c r="CG56" s="208">
        <f>AA56</f>
        <v>39</v>
      </c>
      <c r="CH56" s="166">
        <f>AM56</f>
        <v>0</v>
      </c>
      <c r="CI56" s="208">
        <f>AU56</f>
        <v>0</v>
      </c>
      <c r="CJ56" s="166">
        <f>AY56</f>
        <v>0</v>
      </c>
      <c r="CK56" s="166">
        <f>BA56</f>
        <v>0</v>
      </c>
      <c r="CL56" s="166">
        <f>BC56</f>
        <v>0</v>
      </c>
      <c r="CM56" s="208">
        <f>BG56</f>
        <v>0</v>
      </c>
      <c r="CN56" s="166">
        <f>BP56</f>
        <v>10</v>
      </c>
      <c r="CO56" s="166">
        <f>BV56</f>
        <v>0</v>
      </c>
      <c r="CP56" s="208">
        <f>BZ56</f>
        <v>0</v>
      </c>
      <c r="CQ56" s="168">
        <f>S56</f>
        <v>0</v>
      </c>
      <c r="CR56" s="208">
        <f>W56</f>
        <v>0</v>
      </c>
      <c r="CS56" s="171">
        <f>AF56</f>
        <v>0</v>
      </c>
      <c r="CT56" s="168">
        <f>AS56</f>
        <v>0</v>
      </c>
      <c r="CU56" s="208">
        <f>AW56</f>
        <v>0</v>
      </c>
      <c r="CV56" s="168">
        <f>BE56</f>
        <v>0</v>
      </c>
      <c r="CW56" s="168">
        <f>BI56</f>
        <v>0</v>
      </c>
      <c r="CX56" s="208">
        <f>BR56</f>
        <v>0</v>
      </c>
      <c r="CY56" s="168">
        <f>BT56</f>
        <v>0</v>
      </c>
      <c r="CZ56" s="210">
        <f>BX56</f>
        <v>0</v>
      </c>
      <c r="DA56" s="153">
        <f>SUM(CE56:CZ56,CC56)</f>
        <v>71</v>
      </c>
      <c r="DB56" s="235">
        <v>26353</v>
      </c>
    </row>
    <row r="57" spans="1:106" ht="15.75" thickBot="1" x14ac:dyDescent="0.3">
      <c r="A57" s="188" t="s">
        <v>347</v>
      </c>
      <c r="B57" s="194">
        <f>DA57</f>
        <v>62</v>
      </c>
      <c r="C57" s="95"/>
      <c r="D57" s="96"/>
      <c r="E57" s="96"/>
      <c r="F57" s="96"/>
      <c r="G57" s="96"/>
      <c r="H57" s="96">
        <f>MAX(C57:G57)</f>
        <v>0</v>
      </c>
      <c r="I57" s="64"/>
      <c r="J57" s="100"/>
      <c r="K57" s="100"/>
      <c r="L57" s="100"/>
      <c r="M57" s="100"/>
      <c r="N57" s="100">
        <f>MAX(J57:M57)</f>
        <v>0</v>
      </c>
      <c r="O57" s="65"/>
      <c r="P57" s="115"/>
      <c r="Q57" s="84"/>
      <c r="R57" s="118"/>
      <c r="S57" s="66"/>
      <c r="T57" s="115"/>
      <c r="U57" s="84"/>
      <c r="V57" s="118"/>
      <c r="W57" s="66"/>
      <c r="X57" s="159"/>
      <c r="Y57" s="159">
        <v>50.6</v>
      </c>
      <c r="Z57" s="159">
        <f>MAX(X57:Y57)</f>
        <v>50.6</v>
      </c>
      <c r="AA57" s="84">
        <v>35</v>
      </c>
      <c r="AB57" s="160"/>
      <c r="AC57" s="160"/>
      <c r="AD57" s="160"/>
      <c r="AE57" s="160">
        <f>MAX(AB57:AD57)</f>
        <v>0</v>
      </c>
      <c r="AF57" s="89"/>
      <c r="AG57" s="103"/>
      <c r="AH57" s="103"/>
      <c r="AI57" s="103">
        <v>54.5</v>
      </c>
      <c r="AJ57" s="103">
        <f>MAX(AG57:AI57)</f>
        <v>54.5</v>
      </c>
      <c r="AK57" s="67">
        <v>14</v>
      </c>
      <c r="AL57" s="115"/>
      <c r="AM57" s="84"/>
      <c r="AN57" s="78"/>
      <c r="AO57" s="78"/>
      <c r="AP57" s="160"/>
      <c r="AQ57" s="160"/>
      <c r="AR57" s="170">
        <f>MAX(AN57:AQ57)</f>
        <v>0</v>
      </c>
      <c r="AS57" s="66"/>
      <c r="AT57" s="115"/>
      <c r="AU57" s="84"/>
      <c r="AV57" s="66"/>
      <c r="AW57" s="66"/>
      <c r="AX57" s="115"/>
      <c r="AY57" s="84"/>
      <c r="AZ57" s="115"/>
      <c r="BA57" s="84"/>
      <c r="BB57" s="115"/>
      <c r="BC57" s="84"/>
      <c r="BD57" s="118"/>
      <c r="BE57" s="66"/>
      <c r="BF57" s="115"/>
      <c r="BG57" s="84"/>
      <c r="BH57" s="118"/>
      <c r="BI57" s="66"/>
      <c r="BJ57" s="157">
        <v>56</v>
      </c>
      <c r="BK57" s="157">
        <v>55</v>
      </c>
      <c r="BL57" s="157"/>
      <c r="BM57" s="157">
        <v>25.1</v>
      </c>
      <c r="BN57" s="157"/>
      <c r="BO57" s="157">
        <f>MAX(BJ57:BN57)</f>
        <v>56</v>
      </c>
      <c r="BP57" s="84">
        <v>13</v>
      </c>
      <c r="BQ57" s="118"/>
      <c r="BR57" s="66"/>
      <c r="BS57" s="118"/>
      <c r="BT57" s="66"/>
      <c r="BU57" s="84"/>
      <c r="BV57" s="84"/>
      <c r="BW57" s="118"/>
      <c r="BX57" s="66"/>
      <c r="BY57" s="66"/>
      <c r="BZ57" s="66"/>
      <c r="CA57" s="84">
        <f>SUMPRODUCT(LARGE(CE57:CP57,{1;2;3;4;5}))</f>
        <v>48</v>
      </c>
      <c r="CB57" s="66">
        <f>SUMPRODUCT(LARGE(CQ57:CZ57,{1;2;3;4;5}))</f>
        <v>0</v>
      </c>
      <c r="CC57" s="174">
        <f>SUM(I57,O57,AK57)</f>
        <v>14</v>
      </c>
      <c r="CD57" s="66">
        <f>SUM(CA57:CC57)</f>
        <v>62</v>
      </c>
      <c r="CE57" s="166">
        <f>Q57</f>
        <v>0</v>
      </c>
      <c r="CF57" s="208">
        <f>U57</f>
        <v>0</v>
      </c>
      <c r="CG57" s="208">
        <f>AA57</f>
        <v>35</v>
      </c>
      <c r="CH57" s="166">
        <f>AM57</f>
        <v>0</v>
      </c>
      <c r="CI57" s="208">
        <f>AU57</f>
        <v>0</v>
      </c>
      <c r="CJ57" s="166">
        <f>AY57</f>
        <v>0</v>
      </c>
      <c r="CK57" s="166">
        <f>BA57</f>
        <v>0</v>
      </c>
      <c r="CL57" s="166">
        <f>BC57</f>
        <v>0</v>
      </c>
      <c r="CM57" s="208">
        <f>BG57</f>
        <v>0</v>
      </c>
      <c r="CN57" s="166">
        <f>BP57</f>
        <v>13</v>
      </c>
      <c r="CO57" s="166">
        <f>BV57</f>
        <v>0</v>
      </c>
      <c r="CP57" s="208">
        <f>BZ57</f>
        <v>0</v>
      </c>
      <c r="CQ57" s="168">
        <f>S57</f>
        <v>0</v>
      </c>
      <c r="CR57" s="208">
        <f>W57</f>
        <v>0</v>
      </c>
      <c r="CS57" s="171">
        <f>AF57</f>
        <v>0</v>
      </c>
      <c r="CT57" s="168">
        <f>AS57</f>
        <v>0</v>
      </c>
      <c r="CU57" s="208">
        <f>AW57</f>
        <v>0</v>
      </c>
      <c r="CV57" s="168">
        <f>BE57</f>
        <v>0</v>
      </c>
      <c r="CW57" s="168">
        <f>BI57</f>
        <v>0</v>
      </c>
      <c r="CX57" s="208">
        <f>BR57</f>
        <v>0</v>
      </c>
      <c r="CY57" s="168">
        <f>BT57</f>
        <v>0</v>
      </c>
      <c r="CZ57" s="210">
        <f>BX57</f>
        <v>0</v>
      </c>
      <c r="DA57" s="153">
        <f>SUM(CE57:CZ57,CC57)</f>
        <v>62</v>
      </c>
      <c r="DB57" s="235">
        <v>27500</v>
      </c>
    </row>
    <row r="58" spans="1:106" ht="15.75" thickBot="1" x14ac:dyDescent="0.3">
      <c r="A58" s="188" t="s">
        <v>203</v>
      </c>
      <c r="B58" s="194">
        <f>DA58</f>
        <v>60</v>
      </c>
      <c r="C58" s="95"/>
      <c r="D58" s="96"/>
      <c r="E58" s="96"/>
      <c r="F58" s="96"/>
      <c r="G58" s="96"/>
      <c r="H58" s="96">
        <f>MAX(C58:G58)</f>
        <v>0</v>
      </c>
      <c r="I58" s="64"/>
      <c r="J58" s="100"/>
      <c r="K58" s="100"/>
      <c r="L58" s="100"/>
      <c r="M58" s="100"/>
      <c r="N58" s="100">
        <f>MAX(J58:M58)</f>
        <v>0</v>
      </c>
      <c r="O58" s="65"/>
      <c r="P58" s="115"/>
      <c r="Q58" s="84"/>
      <c r="R58" s="118"/>
      <c r="S58" s="66"/>
      <c r="T58" s="115"/>
      <c r="U58" s="84"/>
      <c r="V58" s="118"/>
      <c r="W58" s="66"/>
      <c r="X58" s="159"/>
      <c r="Y58" s="159"/>
      <c r="Z58" s="159">
        <f>MAX(X58:Y58)</f>
        <v>0</v>
      </c>
      <c r="AA58" s="84"/>
      <c r="AB58" s="160">
        <v>69.7</v>
      </c>
      <c r="AC58" s="160">
        <v>63.6</v>
      </c>
      <c r="AD58" s="160"/>
      <c r="AE58" s="160">
        <f>MAX(AB58:AD58)</f>
        <v>69.7</v>
      </c>
      <c r="AF58" s="89">
        <v>38</v>
      </c>
      <c r="AG58" s="103"/>
      <c r="AH58" s="103"/>
      <c r="AI58" s="103"/>
      <c r="AJ58" s="103">
        <f>MAX(AG58:AI58)</f>
        <v>0</v>
      </c>
      <c r="AK58" s="67"/>
      <c r="AL58" s="115"/>
      <c r="AM58" s="84"/>
      <c r="AN58" s="78"/>
      <c r="AO58" s="78"/>
      <c r="AP58" s="160"/>
      <c r="AQ58" s="160"/>
      <c r="AR58" s="170">
        <f>MAX(AN58:AQ58)</f>
        <v>0</v>
      </c>
      <c r="AS58" s="66"/>
      <c r="AT58" s="115"/>
      <c r="AU58" s="84"/>
      <c r="AV58" s="66"/>
      <c r="AW58" s="66"/>
      <c r="AX58" s="115"/>
      <c r="AY58" s="84"/>
      <c r="AZ58" s="115"/>
      <c r="BA58" s="84"/>
      <c r="BB58" s="115"/>
      <c r="BC58" s="84"/>
      <c r="BD58" s="118"/>
      <c r="BE58" s="66"/>
      <c r="BF58" s="115"/>
      <c r="BG58" s="84"/>
      <c r="BH58" s="118"/>
      <c r="BI58" s="66"/>
      <c r="BJ58" s="157">
        <v>59.8</v>
      </c>
      <c r="BK58" s="157">
        <v>60.2</v>
      </c>
      <c r="BL58" s="157"/>
      <c r="BM58" s="157">
        <v>60.2</v>
      </c>
      <c r="BN58" s="157">
        <v>61.5</v>
      </c>
      <c r="BO58" s="157">
        <f>MAX(BJ58:BN58)</f>
        <v>61.5</v>
      </c>
      <c r="BP58" s="84">
        <v>22</v>
      </c>
      <c r="BQ58" s="118"/>
      <c r="BR58" s="66"/>
      <c r="BS58" s="118"/>
      <c r="BT58" s="66"/>
      <c r="BU58" s="84"/>
      <c r="BV58" s="84"/>
      <c r="BW58" s="118"/>
      <c r="BX58" s="66"/>
      <c r="BY58" s="66"/>
      <c r="BZ58" s="66"/>
      <c r="CA58" s="84">
        <f>SUMPRODUCT(LARGE(CE58:CP58,{1;2;3;4;5}))</f>
        <v>22</v>
      </c>
      <c r="CB58" s="66">
        <f>SUMPRODUCT(LARGE(CQ58:CZ58,{1;2;3;4;5}))</f>
        <v>38</v>
      </c>
      <c r="CC58" s="174">
        <f>SUM(I58,O58,AK58)</f>
        <v>0</v>
      </c>
      <c r="CD58" s="66">
        <f>SUM(CA58:CC58)</f>
        <v>60</v>
      </c>
      <c r="CE58" s="166">
        <f>Q58</f>
        <v>0</v>
      </c>
      <c r="CF58" s="208">
        <f>U58</f>
        <v>0</v>
      </c>
      <c r="CG58" s="208">
        <f>AA58</f>
        <v>0</v>
      </c>
      <c r="CH58" s="166">
        <f>AM58</f>
        <v>0</v>
      </c>
      <c r="CI58" s="208">
        <f>AU58</f>
        <v>0</v>
      </c>
      <c r="CJ58" s="166">
        <f>AY58</f>
        <v>0</v>
      </c>
      <c r="CK58" s="166">
        <f>BA58</f>
        <v>0</v>
      </c>
      <c r="CL58" s="166">
        <f>BC58</f>
        <v>0</v>
      </c>
      <c r="CM58" s="208">
        <f>BG58</f>
        <v>0</v>
      </c>
      <c r="CN58" s="166">
        <f>BP58</f>
        <v>22</v>
      </c>
      <c r="CO58" s="166">
        <f>BV58</f>
        <v>0</v>
      </c>
      <c r="CP58" s="208">
        <f>BZ58</f>
        <v>0</v>
      </c>
      <c r="CQ58" s="168">
        <f>S58</f>
        <v>0</v>
      </c>
      <c r="CR58" s="208">
        <f>W58</f>
        <v>0</v>
      </c>
      <c r="CS58" s="171">
        <f>AF58</f>
        <v>38</v>
      </c>
      <c r="CT58" s="168">
        <f>AS58</f>
        <v>0</v>
      </c>
      <c r="CU58" s="208">
        <f>AW58</f>
        <v>0</v>
      </c>
      <c r="CV58" s="168">
        <f>BE58</f>
        <v>0</v>
      </c>
      <c r="CW58" s="168">
        <f>BI58</f>
        <v>0</v>
      </c>
      <c r="CX58" s="208">
        <f>BR58</f>
        <v>0</v>
      </c>
      <c r="CY58" s="168">
        <f>BT58</f>
        <v>0</v>
      </c>
      <c r="CZ58" s="210">
        <f>BX58</f>
        <v>0</v>
      </c>
      <c r="DA58" s="153">
        <f>SUM(CE58:CZ58,CC58)</f>
        <v>60</v>
      </c>
      <c r="DB58" s="235">
        <v>24412</v>
      </c>
    </row>
    <row r="59" spans="1:106" ht="15.75" thickBot="1" x14ac:dyDescent="0.3">
      <c r="A59" s="188" t="s">
        <v>149</v>
      </c>
      <c r="B59" s="194">
        <f>DA59</f>
        <v>50</v>
      </c>
      <c r="C59" s="95"/>
      <c r="D59" s="96"/>
      <c r="E59" s="96"/>
      <c r="F59" s="96"/>
      <c r="G59" s="96"/>
      <c r="H59" s="96">
        <f>MAX(C59:G59)</f>
        <v>0</v>
      </c>
      <c r="I59" s="64"/>
      <c r="J59" s="100"/>
      <c r="K59" s="100"/>
      <c r="L59" s="100"/>
      <c r="M59" s="100"/>
      <c r="N59" s="100">
        <f>MAX(J59:M59)</f>
        <v>0</v>
      </c>
      <c r="O59" s="65"/>
      <c r="P59" s="115"/>
      <c r="Q59" s="84"/>
      <c r="R59" s="118"/>
      <c r="S59" s="66"/>
      <c r="T59" s="115"/>
      <c r="U59" s="84"/>
      <c r="V59" s="118"/>
      <c r="W59" s="66"/>
      <c r="X59" s="159">
        <v>76</v>
      </c>
      <c r="Y59" s="159"/>
      <c r="Z59" s="159">
        <f>MAX(X59:Y59)</f>
        <v>76</v>
      </c>
      <c r="AA59" s="84">
        <v>50</v>
      </c>
      <c r="AB59" s="160"/>
      <c r="AC59" s="160"/>
      <c r="AD59" s="160"/>
      <c r="AE59" s="160">
        <f>MAX(AB59:AD59)</f>
        <v>0</v>
      </c>
      <c r="AF59" s="89"/>
      <c r="AG59" s="103"/>
      <c r="AH59" s="103"/>
      <c r="AI59" s="103"/>
      <c r="AJ59" s="103">
        <f>MAX(AG59:AI59)</f>
        <v>0</v>
      </c>
      <c r="AK59" s="67"/>
      <c r="AL59" s="115"/>
      <c r="AM59" s="84"/>
      <c r="AN59" s="78"/>
      <c r="AO59" s="78"/>
      <c r="AP59" s="160"/>
      <c r="AQ59" s="160"/>
      <c r="AR59" s="170">
        <f>MAX(AN59:AQ59)</f>
        <v>0</v>
      </c>
      <c r="AS59" s="66"/>
      <c r="AT59" s="115"/>
      <c r="AU59" s="84"/>
      <c r="AV59" s="66"/>
      <c r="AW59" s="66"/>
      <c r="AX59" s="115"/>
      <c r="AY59" s="84"/>
      <c r="AZ59" s="115"/>
      <c r="BA59" s="84"/>
      <c r="BB59" s="115"/>
      <c r="BC59" s="84"/>
      <c r="BD59" s="118"/>
      <c r="BE59" s="66"/>
      <c r="BF59" s="115"/>
      <c r="BG59" s="84"/>
      <c r="BH59" s="118"/>
      <c r="BI59" s="66"/>
      <c r="BJ59" s="157"/>
      <c r="BK59" s="157"/>
      <c r="BL59" s="157"/>
      <c r="BM59" s="157"/>
      <c r="BN59" s="157"/>
      <c r="BO59" s="157">
        <f>MAX(BJ59:BN59)</f>
        <v>0</v>
      </c>
      <c r="BP59" s="84"/>
      <c r="BQ59" s="118"/>
      <c r="BR59" s="66"/>
      <c r="BS59" s="118"/>
      <c r="BT59" s="66"/>
      <c r="BU59" s="84"/>
      <c r="BV59" s="84"/>
      <c r="BW59" s="118"/>
      <c r="BX59" s="66"/>
      <c r="BY59" s="66"/>
      <c r="BZ59" s="66"/>
      <c r="CA59" s="84">
        <f>SUMPRODUCT(LARGE(CE59:CP59,{1;2;3;4;5}))</f>
        <v>50</v>
      </c>
      <c r="CB59" s="66">
        <f>SUMPRODUCT(LARGE(CQ59:CZ59,{1;2;3;4;5}))</f>
        <v>0</v>
      </c>
      <c r="CC59" s="174">
        <f>SUM(I59,O59,AK59)</f>
        <v>0</v>
      </c>
      <c r="CD59" s="66">
        <f>SUM(CA59:CC59)</f>
        <v>50</v>
      </c>
      <c r="CE59" s="166">
        <f>Q59</f>
        <v>0</v>
      </c>
      <c r="CF59" s="208">
        <f>U59</f>
        <v>0</v>
      </c>
      <c r="CG59" s="208">
        <f>AA59</f>
        <v>50</v>
      </c>
      <c r="CH59" s="166">
        <f>AM59</f>
        <v>0</v>
      </c>
      <c r="CI59" s="208">
        <f>AU59</f>
        <v>0</v>
      </c>
      <c r="CJ59" s="166">
        <f>AY59</f>
        <v>0</v>
      </c>
      <c r="CK59" s="166">
        <f>BA59</f>
        <v>0</v>
      </c>
      <c r="CL59" s="166">
        <f>BC59</f>
        <v>0</v>
      </c>
      <c r="CM59" s="208">
        <f>BG59</f>
        <v>0</v>
      </c>
      <c r="CN59" s="166">
        <f>BP59</f>
        <v>0</v>
      </c>
      <c r="CO59" s="166">
        <f>BV59</f>
        <v>0</v>
      </c>
      <c r="CP59" s="208">
        <f>BZ59</f>
        <v>0</v>
      </c>
      <c r="CQ59" s="168">
        <f>S59</f>
        <v>0</v>
      </c>
      <c r="CR59" s="208">
        <f>W59</f>
        <v>0</v>
      </c>
      <c r="CS59" s="171">
        <f>AF59</f>
        <v>0</v>
      </c>
      <c r="CT59" s="168">
        <f>AS59</f>
        <v>0</v>
      </c>
      <c r="CU59" s="208">
        <f>AW59</f>
        <v>0</v>
      </c>
      <c r="CV59" s="168">
        <f>BE59</f>
        <v>0</v>
      </c>
      <c r="CW59" s="168">
        <f>BI59</f>
        <v>0</v>
      </c>
      <c r="CX59" s="208">
        <f>BR59</f>
        <v>0</v>
      </c>
      <c r="CY59" s="168">
        <f>BT59</f>
        <v>0</v>
      </c>
      <c r="CZ59" s="210">
        <f>BX59</f>
        <v>0</v>
      </c>
      <c r="DA59" s="153">
        <f>SUM(CE59:CZ59,CC59)</f>
        <v>50</v>
      </c>
      <c r="DB59" s="235">
        <v>22308</v>
      </c>
    </row>
    <row r="60" spans="1:106" ht="15.75" thickBot="1" x14ac:dyDescent="0.3">
      <c r="A60" s="188" t="s">
        <v>232</v>
      </c>
      <c r="B60" s="194">
        <f>DA60</f>
        <v>40</v>
      </c>
      <c r="C60" s="95"/>
      <c r="D60" s="96"/>
      <c r="E60" s="96"/>
      <c r="F60" s="96"/>
      <c r="G60" s="96"/>
      <c r="H60" s="96">
        <f>MAX(C60:G60)</f>
        <v>0</v>
      </c>
      <c r="I60" s="64"/>
      <c r="J60" s="100"/>
      <c r="K60" s="100"/>
      <c r="L60" s="100"/>
      <c r="M60" s="100"/>
      <c r="N60" s="100">
        <f>MAX(J60:M60)</f>
        <v>0</v>
      </c>
      <c r="O60" s="65"/>
      <c r="P60" s="115"/>
      <c r="Q60" s="84"/>
      <c r="R60" s="118"/>
      <c r="S60" s="66"/>
      <c r="T60" s="115"/>
      <c r="U60" s="84"/>
      <c r="V60" s="118"/>
      <c r="W60" s="66"/>
      <c r="X60" s="159"/>
      <c r="Y60" s="159"/>
      <c r="Z60" s="159">
        <f>MAX(X60:Y60)</f>
        <v>0</v>
      </c>
      <c r="AA60" s="84"/>
      <c r="AB60" s="160"/>
      <c r="AC60" s="160"/>
      <c r="AD60" s="160"/>
      <c r="AE60" s="160">
        <f>MAX(AB60:AD60)</f>
        <v>0</v>
      </c>
      <c r="AF60" s="89"/>
      <c r="AG60" s="103">
        <v>57.1</v>
      </c>
      <c r="AH60" s="103"/>
      <c r="AI60" s="103">
        <v>57.9</v>
      </c>
      <c r="AJ60" s="103">
        <f>MAX(AG60:AI60)</f>
        <v>57.9</v>
      </c>
      <c r="AK60" s="67">
        <v>17</v>
      </c>
      <c r="AL60" s="115"/>
      <c r="AM60" s="84"/>
      <c r="AN60" s="78">
        <v>53.5</v>
      </c>
      <c r="AO60" s="78">
        <v>54.2</v>
      </c>
      <c r="AP60" s="160"/>
      <c r="AQ60" s="160"/>
      <c r="AR60" s="170">
        <f>MAX(AN60:AQ60)</f>
        <v>54.2</v>
      </c>
      <c r="AS60" s="66">
        <v>23</v>
      </c>
      <c r="AT60" s="115"/>
      <c r="AU60" s="84"/>
      <c r="AV60" s="66"/>
      <c r="AW60" s="66"/>
      <c r="AX60" s="115"/>
      <c r="AY60" s="84"/>
      <c r="AZ60" s="115"/>
      <c r="BA60" s="84"/>
      <c r="BB60" s="115"/>
      <c r="BC60" s="84"/>
      <c r="BD60" s="118"/>
      <c r="BE60" s="66"/>
      <c r="BF60" s="115"/>
      <c r="BG60" s="84"/>
      <c r="BH60" s="118"/>
      <c r="BI60" s="66"/>
      <c r="BJ60" s="157"/>
      <c r="BK60" s="157"/>
      <c r="BL60" s="157"/>
      <c r="BM60" s="157"/>
      <c r="BN60" s="157"/>
      <c r="BO60" s="157">
        <f>MAX(BJ60:BN60)</f>
        <v>0</v>
      </c>
      <c r="BP60" s="84"/>
      <c r="BQ60" s="118"/>
      <c r="BR60" s="66"/>
      <c r="BS60" s="118"/>
      <c r="BT60" s="66"/>
      <c r="BU60" s="84"/>
      <c r="BV60" s="84"/>
      <c r="BW60" s="118"/>
      <c r="BX60" s="66"/>
      <c r="BY60" s="66"/>
      <c r="BZ60" s="66"/>
      <c r="CA60" s="84">
        <f>SUMPRODUCT(LARGE(CE60:CP60,{1;2;3;4;5}))</f>
        <v>0</v>
      </c>
      <c r="CB60" s="66">
        <f>SUMPRODUCT(LARGE(CQ60:CZ60,{1;2;3;4;5}))</f>
        <v>23</v>
      </c>
      <c r="CC60" s="174">
        <f>SUM(I60,O60,AK60)</f>
        <v>17</v>
      </c>
      <c r="CD60" s="66">
        <f>SUM(CA60:CC60)</f>
        <v>40</v>
      </c>
      <c r="CE60" s="166">
        <f>Q60</f>
        <v>0</v>
      </c>
      <c r="CF60" s="291">
        <f>U60</f>
        <v>0</v>
      </c>
      <c r="CG60" s="291">
        <f>AA60</f>
        <v>0</v>
      </c>
      <c r="CH60" s="166">
        <f>AM60</f>
        <v>0</v>
      </c>
      <c r="CI60" s="291">
        <f>AU60</f>
        <v>0</v>
      </c>
      <c r="CJ60" s="166">
        <f>AY60</f>
        <v>0</v>
      </c>
      <c r="CK60" s="166">
        <f>BA60</f>
        <v>0</v>
      </c>
      <c r="CL60" s="166">
        <f>BC60</f>
        <v>0</v>
      </c>
      <c r="CM60" s="291">
        <f>BG60</f>
        <v>0</v>
      </c>
      <c r="CN60" s="166">
        <f>BP60</f>
        <v>0</v>
      </c>
      <c r="CO60" s="166">
        <f>BV60</f>
        <v>0</v>
      </c>
      <c r="CP60" s="291">
        <f>BZ60</f>
        <v>0</v>
      </c>
      <c r="CQ60" s="168">
        <f>S60</f>
        <v>0</v>
      </c>
      <c r="CR60" s="291">
        <f>W60</f>
        <v>0</v>
      </c>
      <c r="CS60" s="171">
        <f>AF60</f>
        <v>0</v>
      </c>
      <c r="CT60" s="168">
        <f>AS60</f>
        <v>23</v>
      </c>
      <c r="CU60" s="291">
        <f>AW60</f>
        <v>0</v>
      </c>
      <c r="CV60" s="168">
        <f>BE60</f>
        <v>0</v>
      </c>
      <c r="CW60" s="168">
        <f>BI60</f>
        <v>0</v>
      </c>
      <c r="CX60" s="291">
        <f>BR60</f>
        <v>0</v>
      </c>
      <c r="CY60" s="168">
        <f>BT60</f>
        <v>0</v>
      </c>
      <c r="CZ60" s="290">
        <f>BX60</f>
        <v>0</v>
      </c>
      <c r="DA60" s="153">
        <f>SUM(CE60:CZ60,CC60)</f>
        <v>40</v>
      </c>
      <c r="DB60" s="235">
        <v>27427</v>
      </c>
    </row>
    <row r="61" spans="1:106" ht="15.75" thickBot="1" x14ac:dyDescent="0.3">
      <c r="A61" s="188" t="s">
        <v>377</v>
      </c>
      <c r="B61" s="194">
        <f>DA61</f>
        <v>38</v>
      </c>
      <c r="C61" s="95"/>
      <c r="D61" s="96"/>
      <c r="E61" s="96"/>
      <c r="F61" s="96"/>
      <c r="G61" s="96"/>
      <c r="H61" s="96">
        <f>MAX(C61:G61)</f>
        <v>0</v>
      </c>
      <c r="I61" s="64"/>
      <c r="J61" s="100"/>
      <c r="K61" s="100"/>
      <c r="L61" s="100"/>
      <c r="M61" s="100"/>
      <c r="N61" s="100">
        <f>MAX(J61:M61)</f>
        <v>0</v>
      </c>
      <c r="O61" s="65"/>
      <c r="P61" s="115"/>
      <c r="Q61" s="84"/>
      <c r="R61" s="118"/>
      <c r="S61" s="66"/>
      <c r="T61" s="115"/>
      <c r="U61" s="84"/>
      <c r="V61" s="118"/>
      <c r="W61" s="66"/>
      <c r="X61" s="159"/>
      <c r="Y61" s="159">
        <v>55.8</v>
      </c>
      <c r="Z61" s="159">
        <f>MAX(X61:Y61)</f>
        <v>55.8</v>
      </c>
      <c r="AA61" s="84">
        <v>38</v>
      </c>
      <c r="AB61" s="160"/>
      <c r="AC61" s="160"/>
      <c r="AD61" s="160"/>
      <c r="AE61" s="160">
        <f>MAX(AB61:AD61)</f>
        <v>0</v>
      </c>
      <c r="AF61" s="89"/>
      <c r="AG61" s="103"/>
      <c r="AH61" s="103"/>
      <c r="AI61" s="103"/>
      <c r="AJ61" s="103">
        <f>MAX(AG61:AI61)</f>
        <v>0</v>
      </c>
      <c r="AK61" s="67"/>
      <c r="AL61" s="115"/>
      <c r="AM61" s="84"/>
      <c r="AN61" s="78"/>
      <c r="AO61" s="78"/>
      <c r="AP61" s="160"/>
      <c r="AQ61" s="160"/>
      <c r="AR61" s="170">
        <f>MAX(AN61:AQ61)</f>
        <v>0</v>
      </c>
      <c r="AS61" s="66"/>
      <c r="AT61" s="115"/>
      <c r="AU61" s="84"/>
      <c r="AV61" s="66"/>
      <c r="AW61" s="66"/>
      <c r="AX61" s="115"/>
      <c r="AY61" s="84"/>
      <c r="AZ61" s="115"/>
      <c r="BA61" s="84"/>
      <c r="BB61" s="115"/>
      <c r="BC61" s="84"/>
      <c r="BD61" s="118"/>
      <c r="BE61" s="66"/>
      <c r="BF61" s="115"/>
      <c r="BG61" s="84"/>
      <c r="BH61" s="118"/>
      <c r="BI61" s="66"/>
      <c r="BJ61" s="157"/>
      <c r="BK61" s="157"/>
      <c r="BL61" s="157"/>
      <c r="BM61" s="157"/>
      <c r="BN61" s="157"/>
      <c r="BO61" s="157">
        <f>MAX(BJ61:BN61)</f>
        <v>0</v>
      </c>
      <c r="BP61" s="84"/>
      <c r="BQ61" s="118"/>
      <c r="BR61" s="66"/>
      <c r="BS61" s="118"/>
      <c r="BT61" s="66"/>
      <c r="BU61" s="84"/>
      <c r="BV61" s="84"/>
      <c r="BW61" s="118"/>
      <c r="BX61" s="66"/>
      <c r="BY61" s="66"/>
      <c r="BZ61" s="66"/>
      <c r="CA61" s="84">
        <f>SUMPRODUCT(LARGE(CE61:CP61,{1;2;3;4;5}))</f>
        <v>38</v>
      </c>
      <c r="CB61" s="66">
        <f>SUMPRODUCT(LARGE(CQ61:CZ61,{1;2;3;4;5}))</f>
        <v>0</v>
      </c>
      <c r="CC61" s="174">
        <f>SUM(I61,O61,AK61)</f>
        <v>0</v>
      </c>
      <c r="CD61" s="66">
        <f>SUM(CA61:CC61)</f>
        <v>38</v>
      </c>
      <c r="CE61" s="166">
        <f>Q61</f>
        <v>0</v>
      </c>
      <c r="CF61" s="208">
        <f>U61</f>
        <v>0</v>
      </c>
      <c r="CG61" s="208">
        <f>AA61</f>
        <v>38</v>
      </c>
      <c r="CH61" s="166">
        <f>AM61</f>
        <v>0</v>
      </c>
      <c r="CI61" s="208">
        <f>AU61</f>
        <v>0</v>
      </c>
      <c r="CJ61" s="166">
        <f>AY61</f>
        <v>0</v>
      </c>
      <c r="CK61" s="166">
        <f>BA61</f>
        <v>0</v>
      </c>
      <c r="CL61" s="166">
        <f>BC61</f>
        <v>0</v>
      </c>
      <c r="CM61" s="208">
        <f>BG61</f>
        <v>0</v>
      </c>
      <c r="CN61" s="166">
        <f>BP61</f>
        <v>0</v>
      </c>
      <c r="CO61" s="166">
        <f>BV61</f>
        <v>0</v>
      </c>
      <c r="CP61" s="208">
        <f>BZ61</f>
        <v>0</v>
      </c>
      <c r="CQ61" s="168">
        <f>S61</f>
        <v>0</v>
      </c>
      <c r="CR61" s="208">
        <f>W61</f>
        <v>0</v>
      </c>
      <c r="CS61" s="171">
        <f>AF61</f>
        <v>0</v>
      </c>
      <c r="CT61" s="168">
        <f>AS61</f>
        <v>0</v>
      </c>
      <c r="CU61" s="208">
        <f>AW61</f>
        <v>0</v>
      </c>
      <c r="CV61" s="168">
        <f>BE61</f>
        <v>0</v>
      </c>
      <c r="CW61" s="168">
        <f>BI61</f>
        <v>0</v>
      </c>
      <c r="CX61" s="208">
        <f>BR61</f>
        <v>0</v>
      </c>
      <c r="CY61" s="168">
        <f>BT61</f>
        <v>0</v>
      </c>
      <c r="CZ61" s="210">
        <f>BX61</f>
        <v>0</v>
      </c>
      <c r="DA61" s="153">
        <f>SUM(CE61:CZ61,CC61)</f>
        <v>38</v>
      </c>
      <c r="DB61" s="235">
        <v>31184</v>
      </c>
    </row>
    <row r="62" spans="1:106" ht="15.75" thickBot="1" x14ac:dyDescent="0.3">
      <c r="A62" s="188" t="s">
        <v>355</v>
      </c>
      <c r="B62" s="194">
        <f>DA62</f>
        <v>38</v>
      </c>
      <c r="C62" s="95"/>
      <c r="D62" s="96"/>
      <c r="E62" s="96"/>
      <c r="F62" s="96"/>
      <c r="G62" s="96"/>
      <c r="H62" s="96">
        <f>MAX(C62:G62)</f>
        <v>0</v>
      </c>
      <c r="I62" s="64"/>
      <c r="J62" s="100"/>
      <c r="K62" s="100"/>
      <c r="L62" s="100"/>
      <c r="M62" s="100"/>
      <c r="N62" s="100">
        <f>MAX(J62:M62)</f>
        <v>0</v>
      </c>
      <c r="O62" s="65"/>
      <c r="P62" s="115"/>
      <c r="Q62" s="84"/>
      <c r="R62" s="118"/>
      <c r="S62" s="66"/>
      <c r="T62" s="115"/>
      <c r="U62" s="84"/>
      <c r="V62" s="118"/>
      <c r="W62" s="66"/>
      <c r="X62" s="159"/>
      <c r="Y62" s="159"/>
      <c r="Z62" s="159">
        <f>MAX(X62:Y62)</f>
        <v>0</v>
      </c>
      <c r="AA62" s="84"/>
      <c r="AB62" s="160"/>
      <c r="AC62" s="160"/>
      <c r="AD62" s="160"/>
      <c r="AE62" s="160">
        <f>MAX(AB62:AD62)</f>
        <v>0</v>
      </c>
      <c r="AF62" s="89"/>
      <c r="AG62" s="103"/>
      <c r="AH62" s="103"/>
      <c r="AI62" s="103"/>
      <c r="AJ62" s="103">
        <f>MAX(AG62:AI62)</f>
        <v>0</v>
      </c>
      <c r="AK62" s="67"/>
      <c r="AL62" s="115"/>
      <c r="AM62" s="84"/>
      <c r="AN62" s="78"/>
      <c r="AO62" s="78"/>
      <c r="AP62" s="160"/>
      <c r="AQ62" s="160"/>
      <c r="AR62" s="170">
        <f>MAX(AN62:AQ62)</f>
        <v>0</v>
      </c>
      <c r="AS62" s="66"/>
      <c r="AT62" s="115"/>
      <c r="AU62" s="84"/>
      <c r="AV62" s="66"/>
      <c r="AW62" s="66"/>
      <c r="AX62" s="115"/>
      <c r="AY62" s="84"/>
      <c r="AZ62" s="115"/>
      <c r="BA62" s="84"/>
      <c r="BB62" s="115"/>
      <c r="BC62" s="84"/>
      <c r="BD62" s="118"/>
      <c r="BE62" s="66"/>
      <c r="BF62" s="115"/>
      <c r="BG62" s="84"/>
      <c r="BH62" s="118"/>
      <c r="BI62" s="66"/>
      <c r="BJ62" s="157"/>
      <c r="BK62" s="157"/>
      <c r="BL62" s="157">
        <v>68.099999999999994</v>
      </c>
      <c r="BM62" s="157"/>
      <c r="BN62" s="157">
        <v>68.599999999999994</v>
      </c>
      <c r="BO62" s="157">
        <f>MAX(BJ62:BN62)</f>
        <v>68.599999999999994</v>
      </c>
      <c r="BP62" s="84">
        <v>38</v>
      </c>
      <c r="BQ62" s="118"/>
      <c r="BR62" s="66"/>
      <c r="BS62" s="118"/>
      <c r="BT62" s="66"/>
      <c r="BU62" s="84"/>
      <c r="BV62" s="84"/>
      <c r="BW62" s="118"/>
      <c r="BX62" s="66"/>
      <c r="BY62" s="66"/>
      <c r="BZ62" s="66"/>
      <c r="CA62" s="84">
        <f>SUMPRODUCT(LARGE(CE62:CP62,{1;2;3;4;5}))</f>
        <v>38</v>
      </c>
      <c r="CB62" s="66">
        <f>SUMPRODUCT(LARGE(CQ62:CZ62,{1;2;3;4;5}))</f>
        <v>0</v>
      </c>
      <c r="CC62" s="174">
        <f>SUM(I62,O62,AK62)</f>
        <v>0</v>
      </c>
      <c r="CD62" s="66">
        <f>SUM(CA62:CC62)</f>
        <v>38</v>
      </c>
      <c r="CE62" s="166">
        <f>Q62</f>
        <v>0</v>
      </c>
      <c r="CF62" s="208">
        <f>U62</f>
        <v>0</v>
      </c>
      <c r="CG62" s="208">
        <f>AA62</f>
        <v>0</v>
      </c>
      <c r="CH62" s="166">
        <f>AM62</f>
        <v>0</v>
      </c>
      <c r="CI62" s="208">
        <f>AU62</f>
        <v>0</v>
      </c>
      <c r="CJ62" s="166">
        <f>AY62</f>
        <v>0</v>
      </c>
      <c r="CK62" s="166">
        <f>BA62</f>
        <v>0</v>
      </c>
      <c r="CL62" s="166">
        <f>BC62</f>
        <v>0</v>
      </c>
      <c r="CM62" s="208">
        <f>BG62</f>
        <v>0</v>
      </c>
      <c r="CN62" s="166">
        <f>BP62</f>
        <v>38</v>
      </c>
      <c r="CO62" s="166">
        <f>BV62</f>
        <v>0</v>
      </c>
      <c r="CP62" s="208">
        <f>BZ62</f>
        <v>0</v>
      </c>
      <c r="CQ62" s="168">
        <f>S62</f>
        <v>0</v>
      </c>
      <c r="CR62" s="208">
        <f>W62</f>
        <v>0</v>
      </c>
      <c r="CS62" s="171">
        <f>AF62</f>
        <v>0</v>
      </c>
      <c r="CT62" s="168">
        <f>AS62</f>
        <v>0</v>
      </c>
      <c r="CU62" s="208">
        <f>AW62</f>
        <v>0</v>
      </c>
      <c r="CV62" s="168">
        <f>BE62</f>
        <v>0</v>
      </c>
      <c r="CW62" s="168">
        <f>BI62</f>
        <v>0</v>
      </c>
      <c r="CX62" s="208">
        <f>BR62</f>
        <v>0</v>
      </c>
      <c r="CY62" s="168">
        <f>BT62</f>
        <v>0</v>
      </c>
      <c r="CZ62" s="210">
        <f>BX62</f>
        <v>0</v>
      </c>
      <c r="DA62" s="153">
        <f>SUM(CE62:CZ62,CC62)</f>
        <v>38</v>
      </c>
      <c r="DB62" s="235">
        <v>35640</v>
      </c>
    </row>
    <row r="63" spans="1:106" ht="15.75" thickBot="1" x14ac:dyDescent="0.3">
      <c r="A63" s="188" t="s">
        <v>378</v>
      </c>
      <c r="B63" s="194">
        <f>DA63</f>
        <v>37</v>
      </c>
      <c r="C63" s="95"/>
      <c r="D63" s="96"/>
      <c r="E63" s="96"/>
      <c r="F63" s="96"/>
      <c r="G63" s="96"/>
      <c r="H63" s="96">
        <f>MAX(C63:G63)</f>
        <v>0</v>
      </c>
      <c r="I63" s="64"/>
      <c r="J63" s="100"/>
      <c r="K63" s="100"/>
      <c r="L63" s="100"/>
      <c r="M63" s="100"/>
      <c r="N63" s="100">
        <f>MAX(J63:M63)</f>
        <v>0</v>
      </c>
      <c r="O63" s="65"/>
      <c r="P63" s="115"/>
      <c r="Q63" s="84"/>
      <c r="R63" s="118"/>
      <c r="S63" s="66"/>
      <c r="T63" s="115"/>
      <c r="U63" s="84"/>
      <c r="V63" s="118"/>
      <c r="W63" s="66"/>
      <c r="X63" s="159"/>
      <c r="Y63" s="159">
        <v>55</v>
      </c>
      <c r="Z63" s="159">
        <f>MAX(X63:Y63)</f>
        <v>55</v>
      </c>
      <c r="AA63" s="84">
        <v>37</v>
      </c>
      <c r="AB63" s="160"/>
      <c r="AC63" s="160"/>
      <c r="AD63" s="160"/>
      <c r="AE63" s="160">
        <f>MAX(AB63:AD63)</f>
        <v>0</v>
      </c>
      <c r="AF63" s="89"/>
      <c r="AG63" s="103"/>
      <c r="AH63" s="103"/>
      <c r="AI63" s="103"/>
      <c r="AJ63" s="103">
        <f>MAX(AG63:AI63)</f>
        <v>0</v>
      </c>
      <c r="AK63" s="67"/>
      <c r="AL63" s="115"/>
      <c r="AM63" s="84"/>
      <c r="AN63" s="78"/>
      <c r="AO63" s="78"/>
      <c r="AP63" s="160"/>
      <c r="AQ63" s="160"/>
      <c r="AR63" s="170">
        <f>MAX(AN63:AQ63)</f>
        <v>0</v>
      </c>
      <c r="AS63" s="66"/>
      <c r="AT63" s="115"/>
      <c r="AU63" s="84"/>
      <c r="AV63" s="66"/>
      <c r="AW63" s="66"/>
      <c r="AX63" s="115"/>
      <c r="AY63" s="84"/>
      <c r="AZ63" s="115"/>
      <c r="BA63" s="84"/>
      <c r="BB63" s="115"/>
      <c r="BC63" s="84"/>
      <c r="BD63" s="118"/>
      <c r="BE63" s="66"/>
      <c r="BF63" s="115"/>
      <c r="BG63" s="84"/>
      <c r="BH63" s="118"/>
      <c r="BI63" s="66"/>
      <c r="BJ63" s="157"/>
      <c r="BK63" s="157"/>
      <c r="BL63" s="157"/>
      <c r="BM63" s="157"/>
      <c r="BN63" s="157"/>
      <c r="BO63" s="157">
        <f>MAX(BJ63:BN63)</f>
        <v>0</v>
      </c>
      <c r="BP63" s="84"/>
      <c r="BQ63" s="118"/>
      <c r="BR63" s="66"/>
      <c r="BS63" s="118"/>
      <c r="BT63" s="66"/>
      <c r="BU63" s="84"/>
      <c r="BV63" s="84"/>
      <c r="BW63" s="118"/>
      <c r="BX63" s="66"/>
      <c r="BY63" s="66"/>
      <c r="BZ63" s="66"/>
      <c r="CA63" s="84">
        <f>SUMPRODUCT(LARGE(CE63:CP63,{1;2;3;4;5}))</f>
        <v>37</v>
      </c>
      <c r="CB63" s="66">
        <f>SUMPRODUCT(LARGE(CQ63:CZ63,{1;2;3;4;5}))</f>
        <v>0</v>
      </c>
      <c r="CC63" s="174">
        <f>SUM(I63,O63,AK63)</f>
        <v>0</v>
      </c>
      <c r="CD63" s="66">
        <f>SUM(CA63:CC63)</f>
        <v>37</v>
      </c>
      <c r="CE63" s="166">
        <f>Q63</f>
        <v>0</v>
      </c>
      <c r="CF63" s="208">
        <f>U63</f>
        <v>0</v>
      </c>
      <c r="CG63" s="208">
        <f>AA63</f>
        <v>37</v>
      </c>
      <c r="CH63" s="166">
        <f>AM63</f>
        <v>0</v>
      </c>
      <c r="CI63" s="208">
        <f>AU63</f>
        <v>0</v>
      </c>
      <c r="CJ63" s="166">
        <f>AY63</f>
        <v>0</v>
      </c>
      <c r="CK63" s="166">
        <f>BA63</f>
        <v>0</v>
      </c>
      <c r="CL63" s="166">
        <f>BC63</f>
        <v>0</v>
      </c>
      <c r="CM63" s="208">
        <f>BG63</f>
        <v>0</v>
      </c>
      <c r="CN63" s="166">
        <f>BP63</f>
        <v>0</v>
      </c>
      <c r="CO63" s="166">
        <f>BV63</f>
        <v>0</v>
      </c>
      <c r="CP63" s="208">
        <f>BZ63</f>
        <v>0</v>
      </c>
      <c r="CQ63" s="168">
        <f>S63</f>
        <v>0</v>
      </c>
      <c r="CR63" s="208">
        <f>W63</f>
        <v>0</v>
      </c>
      <c r="CS63" s="171">
        <f>AF63</f>
        <v>0</v>
      </c>
      <c r="CT63" s="168">
        <f>AS63</f>
        <v>0</v>
      </c>
      <c r="CU63" s="208">
        <f>AW63</f>
        <v>0</v>
      </c>
      <c r="CV63" s="168">
        <f>BE63</f>
        <v>0</v>
      </c>
      <c r="CW63" s="168">
        <f>BI63</f>
        <v>0</v>
      </c>
      <c r="CX63" s="208">
        <f>BR63</f>
        <v>0</v>
      </c>
      <c r="CY63" s="168">
        <f>BT63</f>
        <v>0</v>
      </c>
      <c r="CZ63" s="210">
        <f>BX63</f>
        <v>0</v>
      </c>
      <c r="DA63" s="153">
        <f>SUM(CE63:CZ63,CC63)</f>
        <v>37</v>
      </c>
      <c r="DB63" s="235">
        <v>21290</v>
      </c>
    </row>
    <row r="64" spans="1:106" ht="15.75" thickBot="1" x14ac:dyDescent="0.3">
      <c r="A64" s="188" t="s">
        <v>236</v>
      </c>
      <c r="B64" s="194">
        <f>DA64</f>
        <v>34</v>
      </c>
      <c r="C64" s="95"/>
      <c r="D64" s="96"/>
      <c r="E64" s="96"/>
      <c r="F64" s="96"/>
      <c r="G64" s="96"/>
      <c r="H64" s="96">
        <f>MAX(C64:G64)</f>
        <v>0</v>
      </c>
      <c r="I64" s="64"/>
      <c r="J64" s="100"/>
      <c r="K64" s="100"/>
      <c r="L64" s="100"/>
      <c r="M64" s="100"/>
      <c r="N64" s="100">
        <f>MAX(J64:M64)</f>
        <v>0</v>
      </c>
      <c r="O64" s="65"/>
      <c r="P64" s="115"/>
      <c r="Q64" s="84"/>
      <c r="R64" s="118"/>
      <c r="S64" s="66"/>
      <c r="T64" s="115"/>
      <c r="U64" s="84"/>
      <c r="V64" s="118"/>
      <c r="W64" s="66"/>
      <c r="X64" s="159"/>
      <c r="Y64" s="159"/>
      <c r="Z64" s="159">
        <f>MAX(X64:Y64)</f>
        <v>0</v>
      </c>
      <c r="AA64" s="84"/>
      <c r="AB64" s="160"/>
      <c r="AC64" s="160"/>
      <c r="AD64" s="160"/>
      <c r="AE64" s="160">
        <f>MAX(AB64:AD64)</f>
        <v>0</v>
      </c>
      <c r="AF64" s="89"/>
      <c r="AG64" s="103"/>
      <c r="AH64" s="103"/>
      <c r="AI64" s="103"/>
      <c r="AJ64" s="103">
        <f>MAX(AG64:AI64)</f>
        <v>0</v>
      </c>
      <c r="AK64" s="67"/>
      <c r="AL64" s="115"/>
      <c r="AM64" s="84"/>
      <c r="AN64" s="78"/>
      <c r="AO64" s="78"/>
      <c r="AP64" s="160"/>
      <c r="AQ64" s="160"/>
      <c r="AR64" s="170">
        <f>MAX(AN64:AQ64)</f>
        <v>0</v>
      </c>
      <c r="AS64" s="66"/>
      <c r="AT64" s="115"/>
      <c r="AU64" s="84"/>
      <c r="AV64" s="66"/>
      <c r="AW64" s="66"/>
      <c r="AX64" s="115"/>
      <c r="AY64" s="84"/>
      <c r="AZ64" s="115"/>
      <c r="BA64" s="84"/>
      <c r="BB64" s="115"/>
      <c r="BC64" s="84"/>
      <c r="BD64" s="118"/>
      <c r="BE64" s="66"/>
      <c r="BF64" s="115"/>
      <c r="BG64" s="84"/>
      <c r="BH64" s="118"/>
      <c r="BI64" s="66"/>
      <c r="BJ64" s="157"/>
      <c r="BK64" s="157"/>
      <c r="BL64" s="157"/>
      <c r="BM64" s="157"/>
      <c r="BN64" s="157"/>
      <c r="BO64" s="157">
        <f>MAX(BJ64:BN64)</f>
        <v>0</v>
      </c>
      <c r="BP64" s="84"/>
      <c r="BQ64" s="118"/>
      <c r="BR64" s="66"/>
      <c r="BS64" s="118"/>
      <c r="BT64" s="66"/>
      <c r="BU64" s="84"/>
      <c r="BV64" s="84"/>
      <c r="BW64" s="118"/>
      <c r="BX64" s="66"/>
      <c r="BY64" s="66">
        <v>49.6</v>
      </c>
      <c r="BZ64" s="66">
        <v>34</v>
      </c>
      <c r="CA64" s="84">
        <f>SUMPRODUCT(LARGE(CE64:CP64,{1;2;3;4;5}))</f>
        <v>34</v>
      </c>
      <c r="CB64" s="66">
        <f>SUMPRODUCT(LARGE(CQ64:CZ64,{1;2;3;4;5}))</f>
        <v>0</v>
      </c>
      <c r="CC64" s="174">
        <f>SUM(I64,O64,AK64)</f>
        <v>0</v>
      </c>
      <c r="CD64" s="66">
        <f>SUM(CA64:CC64)</f>
        <v>34</v>
      </c>
      <c r="CE64" s="166">
        <f>Q64</f>
        <v>0</v>
      </c>
      <c r="CF64" s="208">
        <f>U64</f>
        <v>0</v>
      </c>
      <c r="CG64" s="208">
        <f>AA64</f>
        <v>0</v>
      </c>
      <c r="CH64" s="166">
        <f>AM64</f>
        <v>0</v>
      </c>
      <c r="CI64" s="208">
        <f>AU64</f>
        <v>0</v>
      </c>
      <c r="CJ64" s="166">
        <f>AY64</f>
        <v>0</v>
      </c>
      <c r="CK64" s="166">
        <f>BA64</f>
        <v>0</v>
      </c>
      <c r="CL64" s="166">
        <f>BC64</f>
        <v>0</v>
      </c>
      <c r="CM64" s="208">
        <f>BG64</f>
        <v>0</v>
      </c>
      <c r="CN64" s="166">
        <f>BP64</f>
        <v>0</v>
      </c>
      <c r="CO64" s="166">
        <f>BV64</f>
        <v>0</v>
      </c>
      <c r="CP64" s="208">
        <f>BZ64</f>
        <v>34</v>
      </c>
      <c r="CQ64" s="168">
        <f>S64</f>
        <v>0</v>
      </c>
      <c r="CR64" s="208">
        <f>W64</f>
        <v>0</v>
      </c>
      <c r="CS64" s="171">
        <f>AF64</f>
        <v>0</v>
      </c>
      <c r="CT64" s="168">
        <f>AS64</f>
        <v>0</v>
      </c>
      <c r="CU64" s="208">
        <f>AW64</f>
        <v>0</v>
      </c>
      <c r="CV64" s="168">
        <f>BE64</f>
        <v>0</v>
      </c>
      <c r="CW64" s="168">
        <f>BI64</f>
        <v>0</v>
      </c>
      <c r="CX64" s="208">
        <f>BR64</f>
        <v>0</v>
      </c>
      <c r="CY64" s="168">
        <f>BT64</f>
        <v>0</v>
      </c>
      <c r="CZ64" s="210">
        <f>BX64</f>
        <v>0</v>
      </c>
      <c r="DA64" s="153">
        <f>SUM(CE64:CZ64,CC64)</f>
        <v>34</v>
      </c>
      <c r="DB64" s="235">
        <v>24325</v>
      </c>
    </row>
    <row r="65" spans="1:106" ht="15.75" thickBot="1" x14ac:dyDescent="0.3">
      <c r="A65" s="188" t="s">
        <v>221</v>
      </c>
      <c r="B65" s="194">
        <f>DA65</f>
        <v>17</v>
      </c>
      <c r="C65" s="95"/>
      <c r="D65" s="96"/>
      <c r="E65" s="96"/>
      <c r="F65" s="96"/>
      <c r="G65" s="96"/>
      <c r="H65" s="96">
        <f>MAX(C65:G65)</f>
        <v>0</v>
      </c>
      <c r="I65" s="64"/>
      <c r="J65" s="100"/>
      <c r="K65" s="100"/>
      <c r="L65" s="100"/>
      <c r="M65" s="100"/>
      <c r="N65" s="100">
        <f>MAX(J65:M65)</f>
        <v>0</v>
      </c>
      <c r="O65" s="65"/>
      <c r="P65" s="115"/>
      <c r="Q65" s="84"/>
      <c r="R65" s="118"/>
      <c r="S65" s="66"/>
      <c r="T65" s="115"/>
      <c r="U65" s="84"/>
      <c r="V65" s="118"/>
      <c r="W65" s="66"/>
      <c r="X65" s="159"/>
      <c r="Y65" s="159"/>
      <c r="Z65" s="159">
        <f>MAX(X65:Y65)</f>
        <v>0</v>
      </c>
      <c r="AA65" s="84"/>
      <c r="AB65" s="160"/>
      <c r="AC65" s="160"/>
      <c r="AD65" s="160"/>
      <c r="AE65" s="160">
        <f>MAX(AB65:AD65)</f>
        <v>0</v>
      </c>
      <c r="AF65" s="89"/>
      <c r="AG65" s="103"/>
      <c r="AH65" s="103"/>
      <c r="AI65" s="103"/>
      <c r="AJ65" s="103">
        <f>MAX(AG65:AI65)</f>
        <v>0</v>
      </c>
      <c r="AK65" s="67"/>
      <c r="AL65" s="115"/>
      <c r="AM65" s="84"/>
      <c r="AN65" s="78"/>
      <c r="AO65" s="78"/>
      <c r="AP65" s="160"/>
      <c r="AQ65" s="160"/>
      <c r="AR65" s="170">
        <f>MAX(AN65:AQ65)</f>
        <v>0</v>
      </c>
      <c r="AS65" s="66"/>
      <c r="AT65" s="115"/>
      <c r="AU65" s="84"/>
      <c r="AV65" s="66"/>
      <c r="AW65" s="66"/>
      <c r="AX65" s="115"/>
      <c r="AY65" s="84"/>
      <c r="AZ65" s="115"/>
      <c r="BA65" s="84"/>
      <c r="BB65" s="115"/>
      <c r="BC65" s="84"/>
      <c r="BD65" s="118"/>
      <c r="BE65" s="66"/>
      <c r="BF65" s="115"/>
      <c r="BG65" s="84"/>
      <c r="BH65" s="118"/>
      <c r="BI65" s="66"/>
      <c r="BJ65" s="157"/>
      <c r="BK65" s="157">
        <v>60.7</v>
      </c>
      <c r="BL65" s="157"/>
      <c r="BM65" s="157"/>
      <c r="BN65" s="157">
        <v>59.5</v>
      </c>
      <c r="BO65" s="157">
        <f>MAX(BJ65:BN65)</f>
        <v>60.7</v>
      </c>
      <c r="BP65" s="84">
        <v>17</v>
      </c>
      <c r="BQ65" s="118"/>
      <c r="BR65" s="66"/>
      <c r="BS65" s="118"/>
      <c r="BT65" s="66"/>
      <c r="BU65" s="84"/>
      <c r="BV65" s="84"/>
      <c r="BW65" s="118"/>
      <c r="BX65" s="66"/>
      <c r="BY65" s="66"/>
      <c r="BZ65" s="66"/>
      <c r="CA65" s="84">
        <f>SUMPRODUCT(LARGE(CE65:CP65,{1;2;3;4;5}))</f>
        <v>17</v>
      </c>
      <c r="CB65" s="66">
        <f>SUMPRODUCT(LARGE(CQ65:CZ65,{1;2;3;4;5}))</f>
        <v>0</v>
      </c>
      <c r="CC65" s="174">
        <f>SUM(I65,O65,AK65)</f>
        <v>0</v>
      </c>
      <c r="CD65" s="66">
        <f>SUM(CA65:CC65)</f>
        <v>17</v>
      </c>
      <c r="CE65" s="166">
        <f>Q65</f>
        <v>0</v>
      </c>
      <c r="CF65" s="280">
        <f>U65</f>
        <v>0</v>
      </c>
      <c r="CG65" s="280">
        <f>AA65</f>
        <v>0</v>
      </c>
      <c r="CH65" s="166">
        <f>AM65</f>
        <v>0</v>
      </c>
      <c r="CI65" s="280">
        <f>AU65</f>
        <v>0</v>
      </c>
      <c r="CJ65" s="166">
        <f>AY65</f>
        <v>0</v>
      </c>
      <c r="CK65" s="166">
        <f>BA65</f>
        <v>0</v>
      </c>
      <c r="CL65" s="166">
        <f>BC65</f>
        <v>0</v>
      </c>
      <c r="CM65" s="280">
        <f>BG65</f>
        <v>0</v>
      </c>
      <c r="CN65" s="166">
        <f>BP65</f>
        <v>17</v>
      </c>
      <c r="CO65" s="166">
        <f>BV65</f>
        <v>0</v>
      </c>
      <c r="CP65" s="280">
        <f>BZ65</f>
        <v>0</v>
      </c>
      <c r="CQ65" s="168">
        <f>S65</f>
        <v>0</v>
      </c>
      <c r="CR65" s="280">
        <f>W65</f>
        <v>0</v>
      </c>
      <c r="CS65" s="171">
        <f>AF65</f>
        <v>0</v>
      </c>
      <c r="CT65" s="168">
        <f>AS65</f>
        <v>0</v>
      </c>
      <c r="CU65" s="280">
        <f>AW65</f>
        <v>0</v>
      </c>
      <c r="CV65" s="168">
        <f>BE65</f>
        <v>0</v>
      </c>
      <c r="CW65" s="168">
        <f>BI65</f>
        <v>0</v>
      </c>
      <c r="CX65" s="280">
        <f>BR65</f>
        <v>0</v>
      </c>
      <c r="CY65" s="168">
        <f>BT65</f>
        <v>0</v>
      </c>
      <c r="CZ65" s="279">
        <f>BX65</f>
        <v>0</v>
      </c>
      <c r="DA65" s="153">
        <f>SUM(CE65:CZ65,CC65)</f>
        <v>17</v>
      </c>
      <c r="DB65" s="235">
        <v>18177</v>
      </c>
    </row>
    <row r="66" spans="1:106" ht="15.75" thickBot="1" x14ac:dyDescent="0.3">
      <c r="A66" s="188" t="s">
        <v>181</v>
      </c>
      <c r="B66" s="194">
        <f>DA66</f>
        <v>15</v>
      </c>
      <c r="C66" s="95"/>
      <c r="D66" s="96"/>
      <c r="E66" s="96"/>
      <c r="F66" s="96"/>
      <c r="G66" s="96"/>
      <c r="H66" s="96">
        <f>MAX(C66:G66)</f>
        <v>0</v>
      </c>
      <c r="I66" s="64"/>
      <c r="J66" s="100"/>
      <c r="K66" s="100"/>
      <c r="L66" s="100"/>
      <c r="M66" s="100"/>
      <c r="N66" s="100">
        <f>MAX(J66:M66)</f>
        <v>0</v>
      </c>
      <c r="O66" s="65"/>
      <c r="P66" s="115"/>
      <c r="Q66" s="84"/>
      <c r="R66" s="118"/>
      <c r="S66" s="66"/>
      <c r="T66" s="115"/>
      <c r="U66" s="84"/>
      <c r="V66" s="118"/>
      <c r="W66" s="66"/>
      <c r="X66" s="159"/>
      <c r="Y66" s="159"/>
      <c r="Z66" s="159">
        <f>MAX(X66:Y66)</f>
        <v>0</v>
      </c>
      <c r="AA66" s="84"/>
      <c r="AB66" s="160"/>
      <c r="AC66" s="160"/>
      <c r="AD66" s="160"/>
      <c r="AE66" s="160">
        <f>MAX(AB66:AD66)</f>
        <v>0</v>
      </c>
      <c r="AF66" s="89"/>
      <c r="AG66" s="103"/>
      <c r="AH66" s="103"/>
      <c r="AI66" s="103"/>
      <c r="AJ66" s="103">
        <f>MAX(AG66:AI66)</f>
        <v>0</v>
      </c>
      <c r="AK66" s="67"/>
      <c r="AL66" s="115"/>
      <c r="AM66" s="84"/>
      <c r="AN66" s="78"/>
      <c r="AO66" s="78"/>
      <c r="AP66" s="160"/>
      <c r="AQ66" s="160"/>
      <c r="AR66" s="170">
        <f>MAX(AN66:AQ66)</f>
        <v>0</v>
      </c>
      <c r="AS66" s="66"/>
      <c r="AT66" s="115"/>
      <c r="AU66" s="84"/>
      <c r="AV66" s="66"/>
      <c r="AW66" s="66"/>
      <c r="AX66" s="115"/>
      <c r="AY66" s="84"/>
      <c r="AZ66" s="115"/>
      <c r="BA66" s="84"/>
      <c r="BB66" s="115"/>
      <c r="BC66" s="84"/>
      <c r="BD66" s="118"/>
      <c r="BE66" s="66"/>
      <c r="BF66" s="115"/>
      <c r="BG66" s="84"/>
      <c r="BH66" s="118"/>
      <c r="BI66" s="66"/>
      <c r="BJ66" s="157"/>
      <c r="BK66" s="157"/>
      <c r="BL66" s="157">
        <v>58.4</v>
      </c>
      <c r="BM66" s="157"/>
      <c r="BN66" s="157"/>
      <c r="BO66" s="157">
        <f>MAX(BJ66:BN66)</f>
        <v>58.4</v>
      </c>
      <c r="BP66" s="84">
        <v>15</v>
      </c>
      <c r="BQ66" s="118"/>
      <c r="BR66" s="66"/>
      <c r="BS66" s="118"/>
      <c r="BT66" s="66"/>
      <c r="BU66" s="84"/>
      <c r="BV66" s="84"/>
      <c r="BW66" s="118"/>
      <c r="BX66" s="66"/>
      <c r="BY66" s="66"/>
      <c r="BZ66" s="66"/>
      <c r="CA66" s="84">
        <f>SUMPRODUCT(LARGE(CE66:CP66,{1;2;3;4;5}))</f>
        <v>15</v>
      </c>
      <c r="CB66" s="66">
        <f>SUMPRODUCT(LARGE(CQ66:CZ66,{1;2;3;4;5}))</f>
        <v>0</v>
      </c>
      <c r="CC66" s="174">
        <f>SUM(I66,O66,AK66)</f>
        <v>0</v>
      </c>
      <c r="CD66" s="66">
        <f>SUM(CA66:CC66)</f>
        <v>15</v>
      </c>
      <c r="CE66" s="166">
        <f>Q66</f>
        <v>0</v>
      </c>
      <c r="CF66" s="208">
        <f>U66</f>
        <v>0</v>
      </c>
      <c r="CG66" s="208">
        <f>AA66</f>
        <v>0</v>
      </c>
      <c r="CH66" s="166">
        <f>AM66</f>
        <v>0</v>
      </c>
      <c r="CI66" s="208">
        <f>AU66</f>
        <v>0</v>
      </c>
      <c r="CJ66" s="166">
        <f>AY66</f>
        <v>0</v>
      </c>
      <c r="CK66" s="166">
        <f>BA66</f>
        <v>0</v>
      </c>
      <c r="CL66" s="166">
        <f>BC66</f>
        <v>0</v>
      </c>
      <c r="CM66" s="208">
        <f>BG66</f>
        <v>0</v>
      </c>
      <c r="CN66" s="166">
        <f>BP66</f>
        <v>15</v>
      </c>
      <c r="CO66" s="166">
        <f>BV66</f>
        <v>0</v>
      </c>
      <c r="CP66" s="208">
        <f>BZ66</f>
        <v>0</v>
      </c>
      <c r="CQ66" s="168">
        <f>S66</f>
        <v>0</v>
      </c>
      <c r="CR66" s="208">
        <f>W66</f>
        <v>0</v>
      </c>
      <c r="CS66" s="171">
        <f>AF66</f>
        <v>0</v>
      </c>
      <c r="CT66" s="168">
        <f>AS66</f>
        <v>0</v>
      </c>
      <c r="CU66" s="208">
        <f>AW66</f>
        <v>0</v>
      </c>
      <c r="CV66" s="168">
        <f>BE66</f>
        <v>0</v>
      </c>
      <c r="CW66" s="168">
        <f>BI66</f>
        <v>0</v>
      </c>
      <c r="CX66" s="208">
        <f>BR66</f>
        <v>0</v>
      </c>
      <c r="CY66" s="168">
        <f>BT66</f>
        <v>0</v>
      </c>
      <c r="CZ66" s="210">
        <f>BX66</f>
        <v>0</v>
      </c>
      <c r="DA66" s="153">
        <f>SUM(CE66:CZ66,CC66)</f>
        <v>15</v>
      </c>
      <c r="DB66" s="235">
        <v>26344</v>
      </c>
    </row>
    <row r="67" spans="1:106" ht="15.75" thickBot="1" x14ac:dyDescent="0.3">
      <c r="A67" s="188" t="s">
        <v>326</v>
      </c>
      <c r="B67" s="194">
        <f>DA67</f>
        <v>15</v>
      </c>
      <c r="C67" s="95"/>
      <c r="D67" s="96"/>
      <c r="E67" s="96"/>
      <c r="F67" s="96"/>
      <c r="G67" s="96"/>
      <c r="H67" s="96">
        <f>MAX(C67:G67)</f>
        <v>0</v>
      </c>
      <c r="I67" s="64"/>
      <c r="J67" s="100"/>
      <c r="K67" s="100"/>
      <c r="L67" s="100"/>
      <c r="M67" s="100"/>
      <c r="N67" s="100">
        <f>MAX(J67:M67)</f>
        <v>0</v>
      </c>
      <c r="O67" s="65"/>
      <c r="P67" s="115"/>
      <c r="Q67" s="84"/>
      <c r="R67" s="118"/>
      <c r="S67" s="66"/>
      <c r="T67" s="115"/>
      <c r="U67" s="84"/>
      <c r="V67" s="118"/>
      <c r="W67" s="66"/>
      <c r="X67" s="159"/>
      <c r="Y67" s="159"/>
      <c r="Z67" s="159">
        <f>MAX(X67:Y67)</f>
        <v>0</v>
      </c>
      <c r="AA67" s="84"/>
      <c r="AB67" s="160"/>
      <c r="AC67" s="160"/>
      <c r="AD67" s="160"/>
      <c r="AE67" s="160">
        <f>MAX(AB67:AD67)</f>
        <v>0</v>
      </c>
      <c r="AF67" s="89"/>
      <c r="AG67" s="103">
        <v>55</v>
      </c>
      <c r="AH67" s="103"/>
      <c r="AI67" s="103"/>
      <c r="AJ67" s="103">
        <f>MAX(AG67:AI67)</f>
        <v>55</v>
      </c>
      <c r="AK67" s="67">
        <v>15</v>
      </c>
      <c r="AL67" s="115"/>
      <c r="AM67" s="84"/>
      <c r="AN67" s="78"/>
      <c r="AO67" s="78"/>
      <c r="AP67" s="160"/>
      <c r="AQ67" s="160"/>
      <c r="AR67" s="170">
        <f>MAX(AN67:AQ67)</f>
        <v>0</v>
      </c>
      <c r="AS67" s="66"/>
      <c r="AT67" s="115"/>
      <c r="AU67" s="84"/>
      <c r="AV67" s="66"/>
      <c r="AW67" s="66"/>
      <c r="AX67" s="115"/>
      <c r="AY67" s="84"/>
      <c r="AZ67" s="115"/>
      <c r="BA67" s="84"/>
      <c r="BB67" s="115"/>
      <c r="BC67" s="84"/>
      <c r="BD67" s="118"/>
      <c r="BE67" s="66"/>
      <c r="BF67" s="115"/>
      <c r="BG67" s="84"/>
      <c r="BH67" s="118"/>
      <c r="BI67" s="66"/>
      <c r="BJ67" s="157"/>
      <c r="BK67" s="157"/>
      <c r="BL67" s="157"/>
      <c r="BM67" s="157"/>
      <c r="BN67" s="157"/>
      <c r="BO67" s="157">
        <f>MAX(BJ67:BN67)</f>
        <v>0</v>
      </c>
      <c r="BP67" s="84"/>
      <c r="BQ67" s="118"/>
      <c r="BR67" s="66"/>
      <c r="BS67" s="118"/>
      <c r="BT67" s="66"/>
      <c r="BU67" s="84"/>
      <c r="BV67" s="84"/>
      <c r="BW67" s="118"/>
      <c r="BX67" s="66"/>
      <c r="BY67" s="66"/>
      <c r="BZ67" s="66"/>
      <c r="CA67" s="84">
        <f>SUMPRODUCT(LARGE(CE67:CP67,{1;2;3;4;5}))</f>
        <v>0</v>
      </c>
      <c r="CB67" s="66">
        <f>SUMPRODUCT(LARGE(CQ67:CZ67,{1;2;3;4;5}))</f>
        <v>0</v>
      </c>
      <c r="CC67" s="174">
        <f>SUM(I67,O67,AK67)</f>
        <v>15</v>
      </c>
      <c r="CD67" s="66">
        <f>SUM(CA67:CC67)</f>
        <v>15</v>
      </c>
      <c r="CE67" s="166">
        <f>Q67</f>
        <v>0</v>
      </c>
      <c r="CF67" s="208">
        <f>U67</f>
        <v>0</v>
      </c>
      <c r="CG67" s="208">
        <f>AA67</f>
        <v>0</v>
      </c>
      <c r="CH67" s="166">
        <f>AM67</f>
        <v>0</v>
      </c>
      <c r="CI67" s="208">
        <f>AU67</f>
        <v>0</v>
      </c>
      <c r="CJ67" s="166">
        <f>AY67</f>
        <v>0</v>
      </c>
      <c r="CK67" s="166">
        <f>BA67</f>
        <v>0</v>
      </c>
      <c r="CL67" s="166">
        <f>BC67</f>
        <v>0</v>
      </c>
      <c r="CM67" s="208">
        <f>BG67</f>
        <v>0</v>
      </c>
      <c r="CN67" s="166">
        <f>BP67</f>
        <v>0</v>
      </c>
      <c r="CO67" s="166">
        <f>BV67</f>
        <v>0</v>
      </c>
      <c r="CP67" s="208">
        <f>BZ67</f>
        <v>0</v>
      </c>
      <c r="CQ67" s="168">
        <f>S67</f>
        <v>0</v>
      </c>
      <c r="CR67" s="208">
        <f>W67</f>
        <v>0</v>
      </c>
      <c r="CS67" s="171">
        <f>AF67</f>
        <v>0</v>
      </c>
      <c r="CT67" s="168">
        <f>AS67</f>
        <v>0</v>
      </c>
      <c r="CU67" s="208">
        <f>AW67</f>
        <v>0</v>
      </c>
      <c r="CV67" s="168">
        <f>BE67</f>
        <v>0</v>
      </c>
      <c r="CW67" s="168">
        <f>BI67</f>
        <v>0</v>
      </c>
      <c r="CX67" s="208">
        <f>BR67</f>
        <v>0</v>
      </c>
      <c r="CY67" s="168">
        <f>BT67</f>
        <v>0</v>
      </c>
      <c r="CZ67" s="210">
        <f>BX67</f>
        <v>0</v>
      </c>
      <c r="DA67" s="153">
        <f>SUM(CE67:CZ67,CC67)</f>
        <v>15</v>
      </c>
      <c r="DB67" s="235">
        <v>35228</v>
      </c>
    </row>
    <row r="68" spans="1:106" ht="15.75" thickBot="1" x14ac:dyDescent="0.3">
      <c r="A68" s="188" t="s">
        <v>361</v>
      </c>
      <c r="B68" s="194">
        <f>DA68</f>
        <v>13</v>
      </c>
      <c r="C68" s="95"/>
      <c r="D68" s="96"/>
      <c r="E68" s="96"/>
      <c r="F68" s="96"/>
      <c r="G68" s="96"/>
      <c r="H68" s="96">
        <f>MAX(C68:G68)</f>
        <v>0</v>
      </c>
      <c r="I68" s="64"/>
      <c r="J68" s="100"/>
      <c r="K68" s="100"/>
      <c r="L68" s="100"/>
      <c r="M68" s="100"/>
      <c r="N68" s="100">
        <f>MAX(J68:M68)</f>
        <v>0</v>
      </c>
      <c r="O68" s="65"/>
      <c r="P68" s="115"/>
      <c r="Q68" s="84"/>
      <c r="R68" s="118"/>
      <c r="S68" s="66"/>
      <c r="T68" s="115"/>
      <c r="U68" s="84"/>
      <c r="V68" s="118"/>
      <c r="W68" s="66"/>
      <c r="X68" s="159"/>
      <c r="Y68" s="159"/>
      <c r="Z68" s="159">
        <f>MAX(X68:Y68)</f>
        <v>0</v>
      </c>
      <c r="AA68" s="84"/>
      <c r="AB68" s="160"/>
      <c r="AC68" s="160"/>
      <c r="AD68" s="160"/>
      <c r="AE68" s="160">
        <f>MAX(AB68:AD68)</f>
        <v>0</v>
      </c>
      <c r="AF68" s="89"/>
      <c r="AG68" s="103"/>
      <c r="AH68" s="103"/>
      <c r="AI68" s="103">
        <v>47.4</v>
      </c>
      <c r="AJ68" s="103">
        <f>MAX(AG68:AI68)</f>
        <v>47.4</v>
      </c>
      <c r="AK68" s="67">
        <v>13</v>
      </c>
      <c r="AL68" s="115"/>
      <c r="AM68" s="84"/>
      <c r="AN68" s="78"/>
      <c r="AO68" s="78"/>
      <c r="AP68" s="160"/>
      <c r="AQ68" s="160"/>
      <c r="AR68" s="170">
        <f>MAX(AN68:AQ68)</f>
        <v>0</v>
      </c>
      <c r="AS68" s="66"/>
      <c r="AT68" s="115"/>
      <c r="AU68" s="84"/>
      <c r="AV68" s="66"/>
      <c r="AW68" s="66"/>
      <c r="AX68" s="115"/>
      <c r="AY68" s="84"/>
      <c r="AZ68" s="115"/>
      <c r="BA68" s="84"/>
      <c r="BB68" s="115"/>
      <c r="BC68" s="84"/>
      <c r="BD68" s="118"/>
      <c r="BE68" s="66"/>
      <c r="BF68" s="115"/>
      <c r="BG68" s="84"/>
      <c r="BH68" s="118"/>
      <c r="BI68" s="66"/>
      <c r="BJ68" s="157"/>
      <c r="BK68" s="157"/>
      <c r="BL68" s="157"/>
      <c r="BM68" s="157"/>
      <c r="BN68" s="157"/>
      <c r="BO68" s="157">
        <f>MAX(BJ68:BN68)</f>
        <v>0</v>
      </c>
      <c r="BP68" s="84"/>
      <c r="BQ68" s="118"/>
      <c r="BR68" s="66"/>
      <c r="BS68" s="118"/>
      <c r="BT68" s="66"/>
      <c r="BU68" s="84"/>
      <c r="BV68" s="84"/>
      <c r="BW68" s="118"/>
      <c r="BX68" s="66"/>
      <c r="BY68" s="66"/>
      <c r="BZ68" s="66"/>
      <c r="CA68" s="84">
        <f>SUMPRODUCT(LARGE(CE68:CP68,{1;2;3;4;5}))</f>
        <v>0</v>
      </c>
      <c r="CB68" s="66">
        <f>SUMPRODUCT(LARGE(CQ68:CZ68,{1;2;3;4;5}))</f>
        <v>0</v>
      </c>
      <c r="CC68" s="174">
        <f>SUM(I68,O68,AK68)</f>
        <v>13</v>
      </c>
      <c r="CD68" s="66">
        <f>SUM(CA68:CC68)</f>
        <v>13</v>
      </c>
      <c r="CE68" s="166">
        <f>Q68</f>
        <v>0</v>
      </c>
      <c r="CF68" s="267">
        <f>U68</f>
        <v>0</v>
      </c>
      <c r="CG68" s="267">
        <f>AA68</f>
        <v>0</v>
      </c>
      <c r="CH68" s="166">
        <f>AM68</f>
        <v>0</v>
      </c>
      <c r="CI68" s="267">
        <f>AU68</f>
        <v>0</v>
      </c>
      <c r="CJ68" s="166">
        <f>AY68</f>
        <v>0</v>
      </c>
      <c r="CK68" s="166">
        <f>BA68</f>
        <v>0</v>
      </c>
      <c r="CL68" s="166">
        <f>BC68</f>
        <v>0</v>
      </c>
      <c r="CM68" s="267">
        <f>BG68</f>
        <v>0</v>
      </c>
      <c r="CN68" s="166">
        <f>BP68</f>
        <v>0</v>
      </c>
      <c r="CO68" s="166">
        <f>BV68</f>
        <v>0</v>
      </c>
      <c r="CP68" s="267">
        <f>BZ68</f>
        <v>0</v>
      </c>
      <c r="CQ68" s="168">
        <f>S68</f>
        <v>0</v>
      </c>
      <c r="CR68" s="267">
        <f>W68</f>
        <v>0</v>
      </c>
      <c r="CS68" s="171">
        <f>AF68</f>
        <v>0</v>
      </c>
      <c r="CT68" s="168">
        <f>AS68</f>
        <v>0</v>
      </c>
      <c r="CU68" s="267">
        <f>AW68</f>
        <v>0</v>
      </c>
      <c r="CV68" s="168">
        <f>BE68</f>
        <v>0</v>
      </c>
      <c r="CW68" s="168">
        <f>BI68</f>
        <v>0</v>
      </c>
      <c r="CX68" s="267">
        <f>BR68</f>
        <v>0</v>
      </c>
      <c r="CY68" s="168">
        <f>BT68</f>
        <v>0</v>
      </c>
      <c r="CZ68" s="266">
        <f>BX68</f>
        <v>0</v>
      </c>
      <c r="DA68" s="153">
        <f>SUM(CE68:CZ68,CC68)</f>
        <v>13</v>
      </c>
      <c r="DB68" s="235">
        <v>24407</v>
      </c>
    </row>
    <row r="69" spans="1:106" ht="15.75" thickBot="1" x14ac:dyDescent="0.3">
      <c r="A69" s="188" t="s">
        <v>177</v>
      </c>
      <c r="B69" s="194">
        <f>DA69</f>
        <v>12</v>
      </c>
      <c r="C69" s="95"/>
      <c r="D69" s="96"/>
      <c r="E69" s="96"/>
      <c r="F69" s="96"/>
      <c r="G69" s="96"/>
      <c r="H69" s="96">
        <f>MAX(C69:G69)</f>
        <v>0</v>
      </c>
      <c r="I69" s="64"/>
      <c r="J69" s="100"/>
      <c r="K69" s="100"/>
      <c r="L69" s="100"/>
      <c r="M69" s="100"/>
      <c r="N69" s="100">
        <f>MAX(J69:M69)</f>
        <v>0</v>
      </c>
      <c r="O69" s="65"/>
      <c r="P69" s="115"/>
      <c r="Q69" s="84"/>
      <c r="R69" s="118"/>
      <c r="S69" s="66"/>
      <c r="T69" s="115"/>
      <c r="U69" s="84"/>
      <c r="V69" s="118"/>
      <c r="W69" s="66"/>
      <c r="X69" s="159"/>
      <c r="Y69" s="159"/>
      <c r="Z69" s="159">
        <f>MAX(X69:Y69)</f>
        <v>0</v>
      </c>
      <c r="AA69" s="84"/>
      <c r="AB69" s="160"/>
      <c r="AC69" s="160"/>
      <c r="AD69" s="160"/>
      <c r="AE69" s="160">
        <f>MAX(AB69:AD69)</f>
        <v>0</v>
      </c>
      <c r="AF69" s="89"/>
      <c r="AG69" s="103"/>
      <c r="AH69" s="103"/>
      <c r="AI69" s="103"/>
      <c r="AJ69" s="103">
        <f>MAX(AG69:AI69)</f>
        <v>0</v>
      </c>
      <c r="AK69" s="67"/>
      <c r="AL69" s="115"/>
      <c r="AM69" s="84"/>
      <c r="AN69" s="78"/>
      <c r="AO69" s="78"/>
      <c r="AP69" s="160"/>
      <c r="AQ69" s="160"/>
      <c r="AR69" s="170">
        <f>MAX(AN69:AQ69)</f>
        <v>0</v>
      </c>
      <c r="AS69" s="66"/>
      <c r="AT69" s="115"/>
      <c r="AU69" s="84"/>
      <c r="AV69" s="66"/>
      <c r="AW69" s="66"/>
      <c r="AX69" s="115"/>
      <c r="AY69" s="84"/>
      <c r="AZ69" s="115"/>
      <c r="BA69" s="84"/>
      <c r="BB69" s="115"/>
      <c r="BC69" s="84"/>
      <c r="BD69" s="118"/>
      <c r="BE69" s="66"/>
      <c r="BF69" s="115"/>
      <c r="BG69" s="84"/>
      <c r="BH69" s="118"/>
      <c r="BI69" s="66"/>
      <c r="BJ69" s="157"/>
      <c r="BK69" s="157"/>
      <c r="BL69" s="157"/>
      <c r="BM69" s="157">
        <v>55.1</v>
      </c>
      <c r="BN69" s="157"/>
      <c r="BO69" s="157">
        <f>MAX(BJ69:BN69)</f>
        <v>55.1</v>
      </c>
      <c r="BP69" s="84">
        <v>12</v>
      </c>
      <c r="BQ69" s="118"/>
      <c r="BR69" s="66"/>
      <c r="BS69" s="118"/>
      <c r="BT69" s="66"/>
      <c r="BU69" s="84"/>
      <c r="BV69" s="84"/>
      <c r="BW69" s="118"/>
      <c r="BX69" s="66"/>
      <c r="BY69" s="66"/>
      <c r="BZ69" s="66"/>
      <c r="CA69" s="84">
        <f>SUMPRODUCT(LARGE(CE69:CP69,{1;2;3;4;5}))</f>
        <v>12</v>
      </c>
      <c r="CB69" s="66">
        <f>SUMPRODUCT(LARGE(CQ69:CZ69,{1;2;3;4;5}))</f>
        <v>0</v>
      </c>
      <c r="CC69" s="174">
        <f>SUM(I69,O69,AK69)</f>
        <v>0</v>
      </c>
      <c r="CD69" s="66">
        <f>SUM(CA69:CC69)</f>
        <v>12</v>
      </c>
      <c r="CE69" s="166">
        <f>Q69</f>
        <v>0</v>
      </c>
      <c r="CF69" s="208">
        <f>U69</f>
        <v>0</v>
      </c>
      <c r="CG69" s="208">
        <f>AA69</f>
        <v>0</v>
      </c>
      <c r="CH69" s="166">
        <f>AM69</f>
        <v>0</v>
      </c>
      <c r="CI69" s="208">
        <f>AU69</f>
        <v>0</v>
      </c>
      <c r="CJ69" s="166">
        <f>AY69</f>
        <v>0</v>
      </c>
      <c r="CK69" s="166">
        <f>BA69</f>
        <v>0</v>
      </c>
      <c r="CL69" s="166">
        <f>BC69</f>
        <v>0</v>
      </c>
      <c r="CM69" s="208">
        <f>BG69</f>
        <v>0</v>
      </c>
      <c r="CN69" s="166">
        <f>BP69</f>
        <v>12</v>
      </c>
      <c r="CO69" s="166">
        <f>BV69</f>
        <v>0</v>
      </c>
      <c r="CP69" s="208">
        <f>BZ69</f>
        <v>0</v>
      </c>
      <c r="CQ69" s="168">
        <f>S69</f>
        <v>0</v>
      </c>
      <c r="CR69" s="208">
        <f>W69</f>
        <v>0</v>
      </c>
      <c r="CS69" s="171">
        <f>AF69</f>
        <v>0</v>
      </c>
      <c r="CT69" s="168">
        <f>AS69</f>
        <v>0</v>
      </c>
      <c r="CU69" s="208">
        <f>AW69</f>
        <v>0</v>
      </c>
      <c r="CV69" s="168">
        <f>BE69</f>
        <v>0</v>
      </c>
      <c r="CW69" s="168">
        <f>BI69</f>
        <v>0</v>
      </c>
      <c r="CX69" s="208">
        <f>BR69</f>
        <v>0</v>
      </c>
      <c r="CY69" s="168">
        <f>BT69</f>
        <v>0</v>
      </c>
      <c r="CZ69" s="210">
        <f>BX69</f>
        <v>0</v>
      </c>
      <c r="DA69" s="153">
        <f>SUM(CE69:CZ69,CC69)</f>
        <v>12</v>
      </c>
      <c r="DB69" s="235">
        <v>23186</v>
      </c>
    </row>
    <row r="70" spans="1:106" ht="15.75" thickBot="1" x14ac:dyDescent="0.3">
      <c r="A70" s="188" t="s">
        <v>376</v>
      </c>
      <c r="B70" s="194">
        <f>DA70</f>
        <v>9</v>
      </c>
      <c r="C70" s="95"/>
      <c r="D70" s="96"/>
      <c r="E70" s="96"/>
      <c r="F70" s="96"/>
      <c r="G70" s="96"/>
      <c r="H70" s="96">
        <f>MAX(C70:G70)</f>
        <v>0</v>
      </c>
      <c r="I70" s="64"/>
      <c r="J70" s="100"/>
      <c r="K70" s="100"/>
      <c r="L70" s="100"/>
      <c r="M70" s="100"/>
      <c r="N70" s="100">
        <f>MAX(J70:M70)</f>
        <v>0</v>
      </c>
      <c r="O70" s="65"/>
      <c r="P70" s="115"/>
      <c r="Q70" s="84"/>
      <c r="R70" s="118"/>
      <c r="S70" s="66"/>
      <c r="T70" s="115"/>
      <c r="U70" s="84"/>
      <c r="V70" s="118"/>
      <c r="W70" s="66"/>
      <c r="X70" s="159"/>
      <c r="Y70" s="159"/>
      <c r="Z70" s="159">
        <f>MAX(X70:Y70)</f>
        <v>0</v>
      </c>
      <c r="AA70" s="84"/>
      <c r="AB70" s="160"/>
      <c r="AC70" s="160"/>
      <c r="AD70" s="160"/>
      <c r="AE70" s="160">
        <f>MAX(AB70:AD70)</f>
        <v>0</v>
      </c>
      <c r="AF70" s="89"/>
      <c r="AG70" s="103"/>
      <c r="AH70" s="103"/>
      <c r="AI70" s="103"/>
      <c r="AJ70" s="103">
        <f>MAX(AG70:AI70)</f>
        <v>0</v>
      </c>
      <c r="AK70" s="67"/>
      <c r="AL70" s="115"/>
      <c r="AM70" s="84"/>
      <c r="AN70" s="78"/>
      <c r="AO70" s="78"/>
      <c r="AP70" s="160"/>
      <c r="AQ70" s="160"/>
      <c r="AR70" s="170">
        <f>MAX(AN70:AQ70)</f>
        <v>0</v>
      </c>
      <c r="AS70" s="66"/>
      <c r="AT70" s="115"/>
      <c r="AU70" s="84"/>
      <c r="AV70" s="66"/>
      <c r="AW70" s="66"/>
      <c r="AX70" s="115"/>
      <c r="AY70" s="84"/>
      <c r="AZ70" s="115"/>
      <c r="BA70" s="84"/>
      <c r="BB70" s="115"/>
      <c r="BC70" s="84"/>
      <c r="BD70" s="118"/>
      <c r="BE70" s="66"/>
      <c r="BF70" s="115"/>
      <c r="BG70" s="84"/>
      <c r="BH70" s="118"/>
      <c r="BI70" s="66"/>
      <c r="BJ70" s="157"/>
      <c r="BK70" s="157"/>
      <c r="BL70" s="157"/>
      <c r="BM70" s="157"/>
      <c r="BN70" s="157">
        <v>46.4</v>
      </c>
      <c r="BO70" s="157">
        <f>MAX(BJ70:BN70)</f>
        <v>46.4</v>
      </c>
      <c r="BP70" s="84">
        <v>9</v>
      </c>
      <c r="BQ70" s="118"/>
      <c r="BR70" s="66"/>
      <c r="BS70" s="118"/>
      <c r="BT70" s="66"/>
      <c r="BU70" s="84"/>
      <c r="BV70" s="84"/>
      <c r="BW70" s="118"/>
      <c r="BX70" s="66"/>
      <c r="BY70" s="66"/>
      <c r="BZ70" s="66"/>
      <c r="CA70" s="84">
        <f>SUMPRODUCT(LARGE(CE70:CP70,{1;2;3;4;5}))</f>
        <v>9</v>
      </c>
      <c r="CB70" s="66">
        <f>SUMPRODUCT(LARGE(CQ70:CZ70,{1;2;3;4;5}))</f>
        <v>0</v>
      </c>
      <c r="CC70" s="174">
        <f>SUM(I70,O70,AK70)</f>
        <v>0</v>
      </c>
      <c r="CD70" s="66">
        <f>SUM(CA70:CC70)</f>
        <v>9</v>
      </c>
      <c r="CE70" s="166">
        <f>Q70</f>
        <v>0</v>
      </c>
      <c r="CF70" s="208">
        <f>U70</f>
        <v>0</v>
      </c>
      <c r="CG70" s="208">
        <f>AA70</f>
        <v>0</v>
      </c>
      <c r="CH70" s="166">
        <f>AM70</f>
        <v>0</v>
      </c>
      <c r="CI70" s="208">
        <f>AU70</f>
        <v>0</v>
      </c>
      <c r="CJ70" s="166">
        <f>AY70</f>
        <v>0</v>
      </c>
      <c r="CK70" s="166">
        <f>BA70</f>
        <v>0</v>
      </c>
      <c r="CL70" s="166">
        <f>BC70</f>
        <v>0</v>
      </c>
      <c r="CM70" s="208">
        <f>BG70</f>
        <v>0</v>
      </c>
      <c r="CN70" s="166">
        <f>BP70</f>
        <v>9</v>
      </c>
      <c r="CO70" s="166">
        <f>BV70</f>
        <v>0</v>
      </c>
      <c r="CP70" s="208">
        <f>BZ70</f>
        <v>0</v>
      </c>
      <c r="CQ70" s="168">
        <f>S70</f>
        <v>0</v>
      </c>
      <c r="CR70" s="208">
        <f>W70</f>
        <v>0</v>
      </c>
      <c r="CS70" s="171">
        <f>AF70</f>
        <v>0</v>
      </c>
      <c r="CT70" s="168">
        <f>AS70</f>
        <v>0</v>
      </c>
      <c r="CU70" s="208">
        <f>AW70</f>
        <v>0</v>
      </c>
      <c r="CV70" s="168">
        <f>BE70</f>
        <v>0</v>
      </c>
      <c r="CW70" s="168">
        <f>BI70</f>
        <v>0</v>
      </c>
      <c r="CX70" s="208">
        <f>BR70</f>
        <v>0</v>
      </c>
      <c r="CY70" s="168">
        <f>BT70</f>
        <v>0</v>
      </c>
      <c r="CZ70" s="210">
        <f>BX70</f>
        <v>0</v>
      </c>
      <c r="DA70" s="153">
        <f>SUM(CE70:CZ70,CC70)</f>
        <v>9</v>
      </c>
      <c r="DB70" s="235">
        <v>29070</v>
      </c>
    </row>
    <row r="71" spans="1:106" ht="15.75" thickBot="1" x14ac:dyDescent="0.3">
      <c r="A71" s="188" t="s">
        <v>174</v>
      </c>
      <c r="B71" s="194">
        <f t="shared" ref="B67:B77" si="0">DA71</f>
        <v>0</v>
      </c>
      <c r="C71" s="95"/>
      <c r="D71" s="96"/>
      <c r="E71" s="96"/>
      <c r="F71" s="96"/>
      <c r="G71" s="96"/>
      <c r="H71" s="96">
        <f t="shared" ref="H67:H77" si="1">MAX(C71:G71)</f>
        <v>0</v>
      </c>
      <c r="I71" s="64"/>
      <c r="J71" s="100"/>
      <c r="K71" s="100"/>
      <c r="L71" s="100"/>
      <c r="M71" s="100"/>
      <c r="N71" s="100">
        <f t="shared" ref="N67:N77" si="2">MAX(J71:M71)</f>
        <v>0</v>
      </c>
      <c r="O71" s="65"/>
      <c r="P71" s="115"/>
      <c r="Q71" s="84"/>
      <c r="R71" s="118"/>
      <c r="S71" s="66"/>
      <c r="T71" s="115"/>
      <c r="U71" s="84"/>
      <c r="V71" s="118"/>
      <c r="W71" s="66"/>
      <c r="X71" s="159"/>
      <c r="Y71" s="159"/>
      <c r="Z71" s="159">
        <f t="shared" ref="Z67:Z77" si="3">MAX(X71:Y71)</f>
        <v>0</v>
      </c>
      <c r="AA71" s="84"/>
      <c r="AB71" s="160"/>
      <c r="AC71" s="160"/>
      <c r="AD71" s="160"/>
      <c r="AE71" s="160">
        <f t="shared" ref="AE67:AE77" si="4">MAX(AB71:AD71)</f>
        <v>0</v>
      </c>
      <c r="AF71" s="89"/>
      <c r="AG71" s="103"/>
      <c r="AH71" s="103"/>
      <c r="AI71" s="103"/>
      <c r="AJ71" s="103">
        <f t="shared" ref="AJ67:AJ77" si="5">MAX(AG71:AI71)</f>
        <v>0</v>
      </c>
      <c r="AK71" s="67"/>
      <c r="AL71" s="115"/>
      <c r="AM71" s="84"/>
      <c r="AN71" s="78"/>
      <c r="AO71" s="78"/>
      <c r="AP71" s="160"/>
      <c r="AQ71" s="160"/>
      <c r="AR71" s="170">
        <f t="shared" ref="AR67:AR77" si="6">MAX(AN71:AQ71)</f>
        <v>0</v>
      </c>
      <c r="AS71" s="66"/>
      <c r="AT71" s="115"/>
      <c r="AU71" s="84"/>
      <c r="AV71" s="66"/>
      <c r="AW71" s="66"/>
      <c r="AX71" s="115"/>
      <c r="AY71" s="84"/>
      <c r="AZ71" s="115"/>
      <c r="BA71" s="84"/>
      <c r="BB71" s="115"/>
      <c r="BC71" s="84"/>
      <c r="BD71" s="118"/>
      <c r="BE71" s="66"/>
      <c r="BF71" s="115"/>
      <c r="BG71" s="84"/>
      <c r="BH71" s="118"/>
      <c r="BI71" s="66"/>
      <c r="BJ71" s="157"/>
      <c r="BK71" s="157"/>
      <c r="BL71" s="157"/>
      <c r="BM71" s="157"/>
      <c r="BN71" s="157"/>
      <c r="BO71" s="157">
        <f t="shared" ref="BO67:BO77" si="7">MAX(BJ71:BN71)</f>
        <v>0</v>
      </c>
      <c r="BP71" s="84"/>
      <c r="BQ71" s="118"/>
      <c r="BR71" s="66"/>
      <c r="BS71" s="118"/>
      <c r="BT71" s="66"/>
      <c r="BU71" s="84"/>
      <c r="BV71" s="84"/>
      <c r="BW71" s="118"/>
      <c r="BX71" s="66"/>
      <c r="BY71" s="66"/>
      <c r="BZ71" s="66"/>
      <c r="CA71" s="84">
        <f>SUMPRODUCT(LARGE(CE71:CP71,{1;2;3;4;5}))</f>
        <v>0</v>
      </c>
      <c r="CB71" s="66">
        <f>SUMPRODUCT(LARGE(CQ71:CZ71,{1;2;3;4;5}))</f>
        <v>0</v>
      </c>
      <c r="CC71" s="174">
        <f t="shared" ref="CC67:CC77" si="8">SUM(I71,O71,AK71)</f>
        <v>0</v>
      </c>
      <c r="CD71" s="66">
        <f t="shared" ref="CD67:CD77" si="9">SUM(CA71:CC71)</f>
        <v>0</v>
      </c>
      <c r="CE71" s="166">
        <f t="shared" ref="CE67:CE77" si="10">Q71</f>
        <v>0</v>
      </c>
      <c r="CF71" s="358">
        <f t="shared" ref="CF67:CF77" si="11">U71</f>
        <v>0</v>
      </c>
      <c r="CG71" s="358">
        <f t="shared" ref="CG71:CG77" si="12">AA71</f>
        <v>0</v>
      </c>
      <c r="CH71" s="166">
        <f t="shared" ref="CH69:CH77" si="13">AM71</f>
        <v>0</v>
      </c>
      <c r="CI71" s="358">
        <f t="shared" ref="CI67:CI77" si="14">AU71</f>
        <v>0</v>
      </c>
      <c r="CJ71" s="166">
        <f t="shared" ref="CJ69:CJ77" si="15">AY71</f>
        <v>0</v>
      </c>
      <c r="CK71" s="166">
        <f t="shared" ref="CK67:CK77" si="16">BA71</f>
        <v>0</v>
      </c>
      <c r="CL71" s="166">
        <f t="shared" ref="CL67:CL77" si="17">BC71</f>
        <v>0</v>
      </c>
      <c r="CM71" s="358">
        <f t="shared" ref="CM67:CM77" si="18">BG71</f>
        <v>0</v>
      </c>
      <c r="CN71" s="166">
        <f t="shared" ref="CN67:CN77" si="19">BP71</f>
        <v>0</v>
      </c>
      <c r="CO71" s="166">
        <f t="shared" ref="CO67:CO77" si="20">BV71</f>
        <v>0</v>
      </c>
      <c r="CP71" s="358">
        <f t="shared" ref="CP67:CP77" si="21">BZ71</f>
        <v>0</v>
      </c>
      <c r="CQ71" s="168">
        <f t="shared" ref="CQ71:CQ77" si="22">S71</f>
        <v>0</v>
      </c>
      <c r="CR71" s="358">
        <f t="shared" ref="CR67:CR77" si="23">W71</f>
        <v>0</v>
      </c>
      <c r="CS71" s="171">
        <f t="shared" ref="CS67:CS77" si="24">AF71</f>
        <v>0</v>
      </c>
      <c r="CT71" s="168">
        <f t="shared" ref="CT67:CT77" si="25">AS71</f>
        <v>0</v>
      </c>
      <c r="CU71" s="358">
        <f t="shared" ref="CU69:CU77" si="26">AW71</f>
        <v>0</v>
      </c>
      <c r="CV71" s="168">
        <f t="shared" ref="CV70:CV77" si="27">BE71</f>
        <v>0</v>
      </c>
      <c r="CW71" s="168">
        <f t="shared" ref="CW67:CW77" si="28">BI71</f>
        <v>0</v>
      </c>
      <c r="CX71" s="358">
        <f t="shared" ref="CX67:CX77" si="29">BR71</f>
        <v>0</v>
      </c>
      <c r="CY71" s="168">
        <f t="shared" ref="CY67:CY77" si="30">BT71</f>
        <v>0</v>
      </c>
      <c r="CZ71" s="357">
        <f t="shared" ref="CZ67:CZ77" si="31">BX71</f>
        <v>0</v>
      </c>
      <c r="DA71" s="153">
        <f t="shared" ref="DA67:DA77" si="32">SUM(CE71:CZ71,CC71)</f>
        <v>0</v>
      </c>
      <c r="DB71" s="235">
        <v>35014</v>
      </c>
    </row>
    <row r="72" spans="1:106" ht="15.75" thickBot="1" x14ac:dyDescent="0.3">
      <c r="A72" s="188" t="s">
        <v>226</v>
      </c>
      <c r="B72" s="194">
        <f t="shared" si="0"/>
        <v>0</v>
      </c>
      <c r="C72" s="95"/>
      <c r="D72" s="96"/>
      <c r="E72" s="96"/>
      <c r="F72" s="96"/>
      <c r="G72" s="96"/>
      <c r="H72" s="96">
        <f t="shared" si="1"/>
        <v>0</v>
      </c>
      <c r="I72" s="64"/>
      <c r="J72" s="100"/>
      <c r="K72" s="100"/>
      <c r="L72" s="100"/>
      <c r="M72" s="100"/>
      <c r="N72" s="100">
        <f t="shared" si="2"/>
        <v>0</v>
      </c>
      <c r="O72" s="65"/>
      <c r="P72" s="115"/>
      <c r="Q72" s="84"/>
      <c r="R72" s="118"/>
      <c r="S72" s="66"/>
      <c r="T72" s="115"/>
      <c r="U72" s="84"/>
      <c r="V72" s="118"/>
      <c r="W72" s="66"/>
      <c r="X72" s="159"/>
      <c r="Y72" s="159"/>
      <c r="Z72" s="159">
        <f t="shared" si="3"/>
        <v>0</v>
      </c>
      <c r="AA72" s="84"/>
      <c r="AB72" s="160"/>
      <c r="AC72" s="160"/>
      <c r="AD72" s="160"/>
      <c r="AE72" s="160">
        <f t="shared" si="4"/>
        <v>0</v>
      </c>
      <c r="AF72" s="89"/>
      <c r="AG72" s="103"/>
      <c r="AH72" s="103"/>
      <c r="AI72" s="103"/>
      <c r="AJ72" s="103">
        <f t="shared" si="5"/>
        <v>0</v>
      </c>
      <c r="AK72" s="67"/>
      <c r="AL72" s="115"/>
      <c r="AM72" s="84"/>
      <c r="AN72" s="78"/>
      <c r="AO72" s="78"/>
      <c r="AP72" s="160"/>
      <c r="AQ72" s="160"/>
      <c r="AR72" s="170">
        <f t="shared" si="6"/>
        <v>0</v>
      </c>
      <c r="AS72" s="66"/>
      <c r="AT72" s="115"/>
      <c r="AU72" s="84"/>
      <c r="AV72" s="66"/>
      <c r="AW72" s="66"/>
      <c r="AX72" s="115"/>
      <c r="AY72" s="84"/>
      <c r="AZ72" s="115"/>
      <c r="BA72" s="84"/>
      <c r="BB72" s="115"/>
      <c r="BC72" s="84"/>
      <c r="BD72" s="118"/>
      <c r="BE72" s="66"/>
      <c r="BF72" s="115"/>
      <c r="BG72" s="84"/>
      <c r="BH72" s="118"/>
      <c r="BI72" s="66"/>
      <c r="BJ72" s="157"/>
      <c r="BK72" s="157"/>
      <c r="BL72" s="157"/>
      <c r="BM72" s="157"/>
      <c r="BN72" s="157"/>
      <c r="BO72" s="157">
        <f t="shared" si="7"/>
        <v>0</v>
      </c>
      <c r="BP72" s="84"/>
      <c r="BQ72" s="118"/>
      <c r="BR72" s="66"/>
      <c r="BS72" s="118"/>
      <c r="BT72" s="66"/>
      <c r="BU72" s="84"/>
      <c r="BV72" s="84"/>
      <c r="BW72" s="118"/>
      <c r="BX72" s="66"/>
      <c r="BY72" s="66"/>
      <c r="BZ72" s="66"/>
      <c r="CA72" s="84">
        <f>SUMPRODUCT(LARGE(CE72:CP72,{1;2;3;4;5}))</f>
        <v>0</v>
      </c>
      <c r="CB72" s="66">
        <f>SUMPRODUCT(LARGE(CQ72:CZ72,{1;2;3;4;5}))</f>
        <v>0</v>
      </c>
      <c r="CC72" s="174">
        <f t="shared" si="8"/>
        <v>0</v>
      </c>
      <c r="CD72" s="66">
        <f t="shared" si="9"/>
        <v>0</v>
      </c>
      <c r="CE72" s="166">
        <f t="shared" si="10"/>
        <v>0</v>
      </c>
      <c r="CF72" s="274">
        <f t="shared" si="11"/>
        <v>0</v>
      </c>
      <c r="CG72" s="274">
        <f t="shared" si="12"/>
        <v>0</v>
      </c>
      <c r="CH72" s="166">
        <f t="shared" si="13"/>
        <v>0</v>
      </c>
      <c r="CI72" s="274">
        <f t="shared" si="14"/>
        <v>0</v>
      </c>
      <c r="CJ72" s="166">
        <f t="shared" si="15"/>
        <v>0</v>
      </c>
      <c r="CK72" s="166">
        <f t="shared" si="16"/>
        <v>0</v>
      </c>
      <c r="CL72" s="166">
        <f t="shared" si="17"/>
        <v>0</v>
      </c>
      <c r="CM72" s="274">
        <f t="shared" si="18"/>
        <v>0</v>
      </c>
      <c r="CN72" s="166">
        <f t="shared" si="19"/>
        <v>0</v>
      </c>
      <c r="CO72" s="166">
        <f t="shared" si="20"/>
        <v>0</v>
      </c>
      <c r="CP72" s="274">
        <f t="shared" si="21"/>
        <v>0</v>
      </c>
      <c r="CQ72" s="168">
        <f t="shared" si="22"/>
        <v>0</v>
      </c>
      <c r="CR72" s="274">
        <f t="shared" si="23"/>
        <v>0</v>
      </c>
      <c r="CS72" s="171">
        <f t="shared" si="24"/>
        <v>0</v>
      </c>
      <c r="CT72" s="168">
        <f t="shared" si="25"/>
        <v>0</v>
      </c>
      <c r="CU72" s="274">
        <f t="shared" si="26"/>
        <v>0</v>
      </c>
      <c r="CV72" s="168">
        <f t="shared" si="27"/>
        <v>0</v>
      </c>
      <c r="CW72" s="168">
        <f t="shared" si="28"/>
        <v>0</v>
      </c>
      <c r="CX72" s="274">
        <f t="shared" si="29"/>
        <v>0</v>
      </c>
      <c r="CY72" s="168">
        <f t="shared" si="30"/>
        <v>0</v>
      </c>
      <c r="CZ72" s="273">
        <f t="shared" si="31"/>
        <v>0</v>
      </c>
      <c r="DA72" s="153">
        <f t="shared" si="32"/>
        <v>0</v>
      </c>
      <c r="DB72" s="235">
        <v>17768</v>
      </c>
    </row>
    <row r="73" spans="1:106" ht="15.75" thickBot="1" x14ac:dyDescent="0.3">
      <c r="A73" s="188" t="s">
        <v>180</v>
      </c>
      <c r="B73" s="194">
        <f t="shared" si="0"/>
        <v>0</v>
      </c>
      <c r="C73" s="95"/>
      <c r="D73" s="96"/>
      <c r="E73" s="96"/>
      <c r="F73" s="96"/>
      <c r="G73" s="96"/>
      <c r="H73" s="96">
        <f t="shared" si="1"/>
        <v>0</v>
      </c>
      <c r="I73" s="64"/>
      <c r="J73" s="100"/>
      <c r="K73" s="100"/>
      <c r="L73" s="100"/>
      <c r="M73" s="100"/>
      <c r="N73" s="100">
        <f t="shared" si="2"/>
        <v>0</v>
      </c>
      <c r="O73" s="65"/>
      <c r="P73" s="115"/>
      <c r="Q73" s="84"/>
      <c r="R73" s="118"/>
      <c r="S73" s="66"/>
      <c r="T73" s="115"/>
      <c r="U73" s="84"/>
      <c r="V73" s="118"/>
      <c r="W73" s="66"/>
      <c r="X73" s="159"/>
      <c r="Y73" s="159"/>
      <c r="Z73" s="159">
        <f t="shared" si="3"/>
        <v>0</v>
      </c>
      <c r="AA73" s="84"/>
      <c r="AB73" s="160"/>
      <c r="AC73" s="160"/>
      <c r="AD73" s="160"/>
      <c r="AE73" s="160">
        <f t="shared" si="4"/>
        <v>0</v>
      </c>
      <c r="AF73" s="89"/>
      <c r="AG73" s="103"/>
      <c r="AH73" s="103"/>
      <c r="AI73" s="103"/>
      <c r="AJ73" s="103">
        <f t="shared" si="5"/>
        <v>0</v>
      </c>
      <c r="AK73" s="67"/>
      <c r="AL73" s="115"/>
      <c r="AM73" s="84"/>
      <c r="AN73" s="78"/>
      <c r="AO73" s="78"/>
      <c r="AP73" s="160"/>
      <c r="AQ73" s="160"/>
      <c r="AR73" s="170">
        <f t="shared" si="6"/>
        <v>0</v>
      </c>
      <c r="AS73" s="66"/>
      <c r="AT73" s="115"/>
      <c r="AU73" s="84"/>
      <c r="AV73" s="66"/>
      <c r="AW73" s="66"/>
      <c r="AX73" s="115"/>
      <c r="AY73" s="84"/>
      <c r="AZ73" s="115"/>
      <c r="BA73" s="84"/>
      <c r="BB73" s="115"/>
      <c r="BC73" s="84"/>
      <c r="BD73" s="118"/>
      <c r="BE73" s="66"/>
      <c r="BF73" s="115"/>
      <c r="BG73" s="84"/>
      <c r="BH73" s="118"/>
      <c r="BI73" s="66"/>
      <c r="BJ73" s="157"/>
      <c r="BK73" s="157"/>
      <c r="BL73" s="157"/>
      <c r="BM73" s="157"/>
      <c r="BN73" s="157"/>
      <c r="BO73" s="157">
        <f t="shared" si="7"/>
        <v>0</v>
      </c>
      <c r="BP73" s="84"/>
      <c r="BQ73" s="118"/>
      <c r="BR73" s="66"/>
      <c r="BS73" s="118"/>
      <c r="BT73" s="66"/>
      <c r="BU73" s="84"/>
      <c r="BV73" s="84"/>
      <c r="BW73" s="118"/>
      <c r="BX73" s="66"/>
      <c r="BY73" s="66"/>
      <c r="BZ73" s="66"/>
      <c r="CA73" s="84">
        <f>SUMPRODUCT(LARGE(CE73:CP73,{1;2;3;4;5}))</f>
        <v>0</v>
      </c>
      <c r="CB73" s="66">
        <f>SUMPRODUCT(LARGE(CQ73:CZ73,{1;2;3;4;5}))</f>
        <v>0</v>
      </c>
      <c r="CC73" s="174">
        <f t="shared" si="8"/>
        <v>0</v>
      </c>
      <c r="CD73" s="66">
        <f t="shared" si="9"/>
        <v>0</v>
      </c>
      <c r="CE73" s="166">
        <f t="shared" si="10"/>
        <v>0</v>
      </c>
      <c r="CF73" s="208">
        <f t="shared" si="11"/>
        <v>0</v>
      </c>
      <c r="CG73" s="208">
        <f t="shared" si="12"/>
        <v>0</v>
      </c>
      <c r="CH73" s="166">
        <f t="shared" si="13"/>
        <v>0</v>
      </c>
      <c r="CI73" s="208">
        <f t="shared" si="14"/>
        <v>0</v>
      </c>
      <c r="CJ73" s="166">
        <f t="shared" si="15"/>
        <v>0</v>
      </c>
      <c r="CK73" s="166">
        <f t="shared" si="16"/>
        <v>0</v>
      </c>
      <c r="CL73" s="166">
        <f t="shared" si="17"/>
        <v>0</v>
      </c>
      <c r="CM73" s="208">
        <f t="shared" si="18"/>
        <v>0</v>
      </c>
      <c r="CN73" s="166">
        <f t="shared" si="19"/>
        <v>0</v>
      </c>
      <c r="CO73" s="166">
        <f t="shared" si="20"/>
        <v>0</v>
      </c>
      <c r="CP73" s="208">
        <f t="shared" si="21"/>
        <v>0</v>
      </c>
      <c r="CQ73" s="168">
        <f t="shared" si="22"/>
        <v>0</v>
      </c>
      <c r="CR73" s="208">
        <f t="shared" si="23"/>
        <v>0</v>
      </c>
      <c r="CS73" s="171">
        <f t="shared" si="24"/>
        <v>0</v>
      </c>
      <c r="CT73" s="168">
        <f t="shared" si="25"/>
        <v>0</v>
      </c>
      <c r="CU73" s="208">
        <f t="shared" si="26"/>
        <v>0</v>
      </c>
      <c r="CV73" s="168">
        <f t="shared" si="27"/>
        <v>0</v>
      </c>
      <c r="CW73" s="168">
        <f t="shared" si="28"/>
        <v>0</v>
      </c>
      <c r="CX73" s="208">
        <f t="shared" si="29"/>
        <v>0</v>
      </c>
      <c r="CY73" s="168">
        <f t="shared" si="30"/>
        <v>0</v>
      </c>
      <c r="CZ73" s="210">
        <f t="shared" si="31"/>
        <v>0</v>
      </c>
      <c r="DA73" s="153">
        <f t="shared" si="32"/>
        <v>0</v>
      </c>
      <c r="DB73" s="235">
        <v>35114</v>
      </c>
    </row>
    <row r="74" spans="1:106" ht="15.75" thickBot="1" x14ac:dyDescent="0.3">
      <c r="A74" s="190" t="s">
        <v>224</v>
      </c>
      <c r="B74" s="194">
        <f t="shared" si="0"/>
        <v>0</v>
      </c>
      <c r="C74" s="95"/>
      <c r="D74" s="96"/>
      <c r="E74" s="96"/>
      <c r="F74" s="96"/>
      <c r="G74" s="96"/>
      <c r="H74" s="96">
        <f t="shared" si="1"/>
        <v>0</v>
      </c>
      <c r="I74" s="64"/>
      <c r="J74" s="100"/>
      <c r="K74" s="100"/>
      <c r="L74" s="100"/>
      <c r="M74" s="100"/>
      <c r="N74" s="100">
        <f t="shared" si="2"/>
        <v>0</v>
      </c>
      <c r="O74" s="65"/>
      <c r="P74" s="115"/>
      <c r="Q74" s="84"/>
      <c r="R74" s="118"/>
      <c r="S74" s="66"/>
      <c r="T74" s="115"/>
      <c r="U74" s="84"/>
      <c r="V74" s="118"/>
      <c r="W74" s="66"/>
      <c r="X74" s="159"/>
      <c r="Y74" s="159"/>
      <c r="Z74" s="159">
        <f t="shared" si="3"/>
        <v>0</v>
      </c>
      <c r="AA74" s="84"/>
      <c r="AB74" s="160"/>
      <c r="AC74" s="160"/>
      <c r="AD74" s="160"/>
      <c r="AE74" s="160">
        <f t="shared" si="4"/>
        <v>0</v>
      </c>
      <c r="AF74" s="89"/>
      <c r="AG74" s="103"/>
      <c r="AH74" s="103"/>
      <c r="AI74" s="103"/>
      <c r="AJ74" s="103">
        <f t="shared" si="5"/>
        <v>0</v>
      </c>
      <c r="AK74" s="67"/>
      <c r="AL74" s="115"/>
      <c r="AM74" s="84"/>
      <c r="AN74" s="78"/>
      <c r="AO74" s="78"/>
      <c r="AP74" s="160"/>
      <c r="AQ74" s="160"/>
      <c r="AR74" s="170">
        <f t="shared" si="6"/>
        <v>0</v>
      </c>
      <c r="AS74" s="66"/>
      <c r="AT74" s="115"/>
      <c r="AU74" s="84"/>
      <c r="AV74" s="66"/>
      <c r="AW74" s="66"/>
      <c r="AX74" s="115"/>
      <c r="AY74" s="84"/>
      <c r="AZ74" s="115"/>
      <c r="BA74" s="84"/>
      <c r="BB74" s="115"/>
      <c r="BC74" s="84"/>
      <c r="BD74" s="118"/>
      <c r="BE74" s="66"/>
      <c r="BF74" s="115"/>
      <c r="BG74" s="84"/>
      <c r="BH74" s="118"/>
      <c r="BI74" s="66"/>
      <c r="BJ74" s="157"/>
      <c r="BK74" s="157"/>
      <c r="BL74" s="157"/>
      <c r="BM74" s="157"/>
      <c r="BN74" s="157"/>
      <c r="BO74" s="157">
        <f t="shared" si="7"/>
        <v>0</v>
      </c>
      <c r="BP74" s="84"/>
      <c r="BQ74" s="118"/>
      <c r="BR74" s="66"/>
      <c r="BS74" s="118"/>
      <c r="BT74" s="66"/>
      <c r="BU74" s="84"/>
      <c r="BV74" s="84"/>
      <c r="BW74" s="118"/>
      <c r="BX74" s="66"/>
      <c r="BY74" s="66"/>
      <c r="BZ74" s="66"/>
      <c r="CA74" s="84">
        <f>SUMPRODUCT(LARGE(CE74:CP74,{1;2;3;4;5}))</f>
        <v>0</v>
      </c>
      <c r="CB74" s="66">
        <f>SUMPRODUCT(LARGE(CQ74:CZ74,{1;2;3;4;5}))</f>
        <v>0</v>
      </c>
      <c r="CC74" s="174">
        <f t="shared" si="8"/>
        <v>0</v>
      </c>
      <c r="CD74" s="66">
        <f t="shared" si="9"/>
        <v>0</v>
      </c>
      <c r="CE74" s="166">
        <f t="shared" si="10"/>
        <v>0</v>
      </c>
      <c r="CF74" s="332">
        <f t="shared" si="11"/>
        <v>0</v>
      </c>
      <c r="CG74" s="332">
        <f t="shared" si="12"/>
        <v>0</v>
      </c>
      <c r="CH74" s="166">
        <f t="shared" si="13"/>
        <v>0</v>
      </c>
      <c r="CI74" s="332">
        <f t="shared" si="14"/>
        <v>0</v>
      </c>
      <c r="CJ74" s="166">
        <f t="shared" si="15"/>
        <v>0</v>
      </c>
      <c r="CK74" s="166">
        <f t="shared" si="16"/>
        <v>0</v>
      </c>
      <c r="CL74" s="166">
        <f t="shared" si="17"/>
        <v>0</v>
      </c>
      <c r="CM74" s="332">
        <f t="shared" si="18"/>
        <v>0</v>
      </c>
      <c r="CN74" s="166">
        <f t="shared" si="19"/>
        <v>0</v>
      </c>
      <c r="CO74" s="166">
        <f t="shared" si="20"/>
        <v>0</v>
      </c>
      <c r="CP74" s="332">
        <f t="shared" si="21"/>
        <v>0</v>
      </c>
      <c r="CQ74" s="168">
        <f t="shared" si="22"/>
        <v>0</v>
      </c>
      <c r="CR74" s="332">
        <f t="shared" si="23"/>
        <v>0</v>
      </c>
      <c r="CS74" s="171">
        <f t="shared" si="24"/>
        <v>0</v>
      </c>
      <c r="CT74" s="168">
        <f t="shared" si="25"/>
        <v>0</v>
      </c>
      <c r="CU74" s="332">
        <f t="shared" si="26"/>
        <v>0</v>
      </c>
      <c r="CV74" s="168">
        <f t="shared" si="27"/>
        <v>0</v>
      </c>
      <c r="CW74" s="168">
        <f t="shared" si="28"/>
        <v>0</v>
      </c>
      <c r="CX74" s="332">
        <f t="shared" si="29"/>
        <v>0</v>
      </c>
      <c r="CY74" s="168">
        <f t="shared" si="30"/>
        <v>0</v>
      </c>
      <c r="CZ74" s="331">
        <f t="shared" si="31"/>
        <v>0</v>
      </c>
      <c r="DA74" s="153">
        <f t="shared" si="32"/>
        <v>0</v>
      </c>
      <c r="DB74" s="334">
        <v>27640</v>
      </c>
    </row>
    <row r="75" spans="1:106" ht="15.75" thickBot="1" x14ac:dyDescent="0.3">
      <c r="A75" s="190" t="s">
        <v>182</v>
      </c>
      <c r="B75" s="194">
        <f t="shared" si="0"/>
        <v>0</v>
      </c>
      <c r="C75" s="95"/>
      <c r="D75" s="96"/>
      <c r="E75" s="96"/>
      <c r="F75" s="96"/>
      <c r="G75" s="96"/>
      <c r="H75" s="96">
        <f t="shared" si="1"/>
        <v>0</v>
      </c>
      <c r="I75" s="64"/>
      <c r="J75" s="100"/>
      <c r="K75" s="100"/>
      <c r="L75" s="100"/>
      <c r="M75" s="100"/>
      <c r="N75" s="100">
        <f t="shared" si="2"/>
        <v>0</v>
      </c>
      <c r="O75" s="65"/>
      <c r="P75" s="115"/>
      <c r="Q75" s="84"/>
      <c r="R75" s="118"/>
      <c r="S75" s="66"/>
      <c r="T75" s="115"/>
      <c r="U75" s="84"/>
      <c r="V75" s="118"/>
      <c r="W75" s="66"/>
      <c r="X75" s="159"/>
      <c r="Y75" s="159"/>
      <c r="Z75" s="159">
        <f t="shared" si="3"/>
        <v>0</v>
      </c>
      <c r="AA75" s="84"/>
      <c r="AB75" s="160"/>
      <c r="AC75" s="160"/>
      <c r="AD75" s="160"/>
      <c r="AE75" s="160">
        <f t="shared" si="4"/>
        <v>0</v>
      </c>
      <c r="AF75" s="89"/>
      <c r="AG75" s="103"/>
      <c r="AH75" s="103"/>
      <c r="AI75" s="103"/>
      <c r="AJ75" s="103">
        <f t="shared" si="5"/>
        <v>0</v>
      </c>
      <c r="AK75" s="67"/>
      <c r="AL75" s="115"/>
      <c r="AM75" s="84"/>
      <c r="AN75" s="78"/>
      <c r="AO75" s="78"/>
      <c r="AP75" s="160"/>
      <c r="AQ75" s="160"/>
      <c r="AR75" s="170">
        <f t="shared" si="6"/>
        <v>0</v>
      </c>
      <c r="AS75" s="66"/>
      <c r="AT75" s="115"/>
      <c r="AU75" s="84"/>
      <c r="AV75" s="66"/>
      <c r="AW75" s="66"/>
      <c r="AX75" s="115"/>
      <c r="AY75" s="84"/>
      <c r="AZ75" s="115"/>
      <c r="BA75" s="84"/>
      <c r="BB75" s="115"/>
      <c r="BC75" s="84"/>
      <c r="BD75" s="118"/>
      <c r="BE75" s="66"/>
      <c r="BF75" s="115"/>
      <c r="BG75" s="84"/>
      <c r="BH75" s="118"/>
      <c r="BI75" s="66"/>
      <c r="BJ75" s="157"/>
      <c r="BK75" s="157"/>
      <c r="BL75" s="157"/>
      <c r="BM75" s="157"/>
      <c r="BN75" s="157"/>
      <c r="BO75" s="157">
        <f t="shared" si="7"/>
        <v>0</v>
      </c>
      <c r="BP75" s="84"/>
      <c r="BQ75" s="118"/>
      <c r="BR75" s="66"/>
      <c r="BS75" s="118"/>
      <c r="BT75" s="66"/>
      <c r="BU75" s="84"/>
      <c r="BV75" s="84"/>
      <c r="BW75" s="118"/>
      <c r="BX75" s="66"/>
      <c r="BY75" s="66"/>
      <c r="BZ75" s="66"/>
      <c r="CA75" s="84">
        <f>SUMPRODUCT(LARGE(CE75:CP75,{1;2;3;4;5}))</f>
        <v>0</v>
      </c>
      <c r="CB75" s="66">
        <f>SUMPRODUCT(LARGE(CQ75:CZ75,{1;2;3;4;5}))</f>
        <v>0</v>
      </c>
      <c r="CC75" s="174">
        <f t="shared" si="8"/>
        <v>0</v>
      </c>
      <c r="CD75" s="66">
        <f t="shared" si="9"/>
        <v>0</v>
      </c>
      <c r="CE75" s="166">
        <f t="shared" si="10"/>
        <v>0</v>
      </c>
      <c r="CF75" s="332">
        <f t="shared" si="11"/>
        <v>0</v>
      </c>
      <c r="CG75" s="332">
        <f t="shared" si="12"/>
        <v>0</v>
      </c>
      <c r="CH75" s="166">
        <f t="shared" si="13"/>
        <v>0</v>
      </c>
      <c r="CI75" s="332">
        <f t="shared" si="14"/>
        <v>0</v>
      </c>
      <c r="CJ75" s="166">
        <f t="shared" si="15"/>
        <v>0</v>
      </c>
      <c r="CK75" s="166">
        <f t="shared" si="16"/>
        <v>0</v>
      </c>
      <c r="CL75" s="166">
        <f t="shared" si="17"/>
        <v>0</v>
      </c>
      <c r="CM75" s="332">
        <f t="shared" si="18"/>
        <v>0</v>
      </c>
      <c r="CN75" s="166">
        <f t="shared" si="19"/>
        <v>0</v>
      </c>
      <c r="CO75" s="166">
        <f t="shared" si="20"/>
        <v>0</v>
      </c>
      <c r="CP75" s="332">
        <f t="shared" si="21"/>
        <v>0</v>
      </c>
      <c r="CQ75" s="168">
        <f t="shared" si="22"/>
        <v>0</v>
      </c>
      <c r="CR75" s="332">
        <f t="shared" si="23"/>
        <v>0</v>
      </c>
      <c r="CS75" s="171">
        <f t="shared" si="24"/>
        <v>0</v>
      </c>
      <c r="CT75" s="168">
        <f t="shared" si="25"/>
        <v>0</v>
      </c>
      <c r="CU75" s="332">
        <f t="shared" si="26"/>
        <v>0</v>
      </c>
      <c r="CV75" s="168">
        <f t="shared" si="27"/>
        <v>0</v>
      </c>
      <c r="CW75" s="168">
        <f t="shared" si="28"/>
        <v>0</v>
      </c>
      <c r="CX75" s="332">
        <f t="shared" si="29"/>
        <v>0</v>
      </c>
      <c r="CY75" s="168">
        <f t="shared" si="30"/>
        <v>0</v>
      </c>
      <c r="CZ75" s="331">
        <f t="shared" si="31"/>
        <v>0</v>
      </c>
      <c r="DA75" s="153">
        <f t="shared" si="32"/>
        <v>0</v>
      </c>
      <c r="DB75" s="334">
        <v>20980</v>
      </c>
    </row>
    <row r="76" spans="1:106" ht="15.75" thickBot="1" x14ac:dyDescent="0.3">
      <c r="A76" s="190" t="s">
        <v>229</v>
      </c>
      <c r="B76" s="194">
        <f t="shared" si="0"/>
        <v>0</v>
      </c>
      <c r="C76" s="95"/>
      <c r="D76" s="96"/>
      <c r="E76" s="96"/>
      <c r="F76" s="96"/>
      <c r="G76" s="96"/>
      <c r="H76" s="96">
        <f t="shared" si="1"/>
        <v>0</v>
      </c>
      <c r="I76" s="64"/>
      <c r="J76" s="100"/>
      <c r="K76" s="100"/>
      <c r="L76" s="100"/>
      <c r="M76" s="100"/>
      <c r="N76" s="100">
        <f t="shared" si="2"/>
        <v>0</v>
      </c>
      <c r="O76" s="65"/>
      <c r="P76" s="115"/>
      <c r="Q76" s="84"/>
      <c r="R76" s="118"/>
      <c r="S76" s="66"/>
      <c r="T76" s="115"/>
      <c r="U76" s="84"/>
      <c r="V76" s="118"/>
      <c r="W76" s="66"/>
      <c r="X76" s="159"/>
      <c r="Y76" s="159"/>
      <c r="Z76" s="159">
        <f t="shared" si="3"/>
        <v>0</v>
      </c>
      <c r="AA76" s="84"/>
      <c r="AB76" s="160"/>
      <c r="AC76" s="160"/>
      <c r="AD76" s="160"/>
      <c r="AE76" s="160">
        <f t="shared" si="4"/>
        <v>0</v>
      </c>
      <c r="AF76" s="89"/>
      <c r="AG76" s="103"/>
      <c r="AH76" s="103"/>
      <c r="AI76" s="103"/>
      <c r="AJ76" s="103">
        <f t="shared" si="5"/>
        <v>0</v>
      </c>
      <c r="AK76" s="67"/>
      <c r="AL76" s="115"/>
      <c r="AM76" s="84"/>
      <c r="AN76" s="78"/>
      <c r="AO76" s="78"/>
      <c r="AP76" s="160"/>
      <c r="AQ76" s="160"/>
      <c r="AR76" s="170">
        <f t="shared" si="6"/>
        <v>0</v>
      </c>
      <c r="AS76" s="66"/>
      <c r="AT76" s="115"/>
      <c r="AU76" s="84"/>
      <c r="AV76" s="66"/>
      <c r="AW76" s="66"/>
      <c r="AX76" s="115"/>
      <c r="AY76" s="84"/>
      <c r="AZ76" s="115"/>
      <c r="BA76" s="84"/>
      <c r="BB76" s="115"/>
      <c r="BC76" s="84"/>
      <c r="BD76" s="118"/>
      <c r="BE76" s="66"/>
      <c r="BF76" s="115"/>
      <c r="BG76" s="84"/>
      <c r="BH76" s="118"/>
      <c r="BI76" s="66"/>
      <c r="BJ76" s="157"/>
      <c r="BK76" s="157"/>
      <c r="BL76" s="157"/>
      <c r="BM76" s="157"/>
      <c r="BN76" s="157"/>
      <c r="BO76" s="157">
        <f t="shared" si="7"/>
        <v>0</v>
      </c>
      <c r="BP76" s="84"/>
      <c r="BQ76" s="118"/>
      <c r="BR76" s="66"/>
      <c r="BS76" s="118"/>
      <c r="BT76" s="66"/>
      <c r="BU76" s="84"/>
      <c r="BV76" s="84"/>
      <c r="BW76" s="118"/>
      <c r="BX76" s="66"/>
      <c r="BY76" s="66"/>
      <c r="BZ76" s="66"/>
      <c r="CA76" s="84">
        <f>SUMPRODUCT(LARGE(CE76:CP76,{1;2;3;4;5}))</f>
        <v>0</v>
      </c>
      <c r="CB76" s="66">
        <f>SUMPRODUCT(LARGE(CQ76:CZ76,{1;2;3;4;5}))</f>
        <v>0</v>
      </c>
      <c r="CC76" s="174">
        <f t="shared" si="8"/>
        <v>0</v>
      </c>
      <c r="CD76" s="66">
        <f t="shared" si="9"/>
        <v>0</v>
      </c>
      <c r="CE76" s="166">
        <f t="shared" si="10"/>
        <v>0</v>
      </c>
      <c r="CF76" s="338">
        <f t="shared" si="11"/>
        <v>0</v>
      </c>
      <c r="CG76" s="338">
        <f t="shared" si="12"/>
        <v>0</v>
      </c>
      <c r="CH76" s="166">
        <f t="shared" si="13"/>
        <v>0</v>
      </c>
      <c r="CI76" s="338">
        <f t="shared" si="14"/>
        <v>0</v>
      </c>
      <c r="CJ76" s="166">
        <f t="shared" si="15"/>
        <v>0</v>
      </c>
      <c r="CK76" s="166">
        <f t="shared" si="16"/>
        <v>0</v>
      </c>
      <c r="CL76" s="166">
        <f t="shared" si="17"/>
        <v>0</v>
      </c>
      <c r="CM76" s="338">
        <f t="shared" si="18"/>
        <v>0</v>
      </c>
      <c r="CN76" s="166">
        <f t="shared" si="19"/>
        <v>0</v>
      </c>
      <c r="CO76" s="166">
        <f t="shared" si="20"/>
        <v>0</v>
      </c>
      <c r="CP76" s="338">
        <f t="shared" si="21"/>
        <v>0</v>
      </c>
      <c r="CQ76" s="168">
        <f t="shared" si="22"/>
        <v>0</v>
      </c>
      <c r="CR76" s="338">
        <f t="shared" si="23"/>
        <v>0</v>
      </c>
      <c r="CS76" s="171">
        <f t="shared" si="24"/>
        <v>0</v>
      </c>
      <c r="CT76" s="168">
        <f t="shared" si="25"/>
        <v>0</v>
      </c>
      <c r="CU76" s="338">
        <f t="shared" si="26"/>
        <v>0</v>
      </c>
      <c r="CV76" s="168">
        <f t="shared" si="27"/>
        <v>0</v>
      </c>
      <c r="CW76" s="168">
        <f t="shared" si="28"/>
        <v>0</v>
      </c>
      <c r="CX76" s="338">
        <f t="shared" si="29"/>
        <v>0</v>
      </c>
      <c r="CY76" s="168">
        <f t="shared" si="30"/>
        <v>0</v>
      </c>
      <c r="CZ76" s="341">
        <f t="shared" si="31"/>
        <v>0</v>
      </c>
      <c r="DA76" s="153">
        <f t="shared" si="32"/>
        <v>0</v>
      </c>
      <c r="DB76" s="334">
        <v>25873</v>
      </c>
    </row>
    <row r="77" spans="1:106" ht="15" customHeight="1" thickBot="1" x14ac:dyDescent="0.3">
      <c r="A77" s="189" t="s">
        <v>139</v>
      </c>
      <c r="B77" s="195">
        <f t="shared" si="0"/>
        <v>0</v>
      </c>
      <c r="C77" s="97"/>
      <c r="D77" s="98"/>
      <c r="E77" s="98"/>
      <c r="F77" s="98"/>
      <c r="G77" s="98"/>
      <c r="H77" s="98">
        <f t="shared" si="1"/>
        <v>0</v>
      </c>
      <c r="I77" s="68"/>
      <c r="J77" s="101"/>
      <c r="K77" s="101"/>
      <c r="L77" s="101"/>
      <c r="M77" s="101"/>
      <c r="N77" s="101">
        <f t="shared" si="2"/>
        <v>0</v>
      </c>
      <c r="O77" s="69"/>
      <c r="P77" s="116"/>
      <c r="Q77" s="85"/>
      <c r="R77" s="119"/>
      <c r="S77" s="70"/>
      <c r="T77" s="116"/>
      <c r="U77" s="85"/>
      <c r="V77" s="119"/>
      <c r="W77" s="70"/>
      <c r="X77" s="176"/>
      <c r="Y77" s="176"/>
      <c r="Z77" s="176">
        <f t="shared" si="3"/>
        <v>0</v>
      </c>
      <c r="AA77" s="85"/>
      <c r="AB77" s="177"/>
      <c r="AC77" s="177"/>
      <c r="AD77" s="177"/>
      <c r="AE77" s="177">
        <f t="shared" si="4"/>
        <v>0</v>
      </c>
      <c r="AF77" s="93"/>
      <c r="AG77" s="104"/>
      <c r="AH77" s="104"/>
      <c r="AI77" s="104"/>
      <c r="AJ77" s="104">
        <f t="shared" si="5"/>
        <v>0</v>
      </c>
      <c r="AK77" s="71"/>
      <c r="AL77" s="116"/>
      <c r="AM77" s="85"/>
      <c r="AN77" s="79"/>
      <c r="AO77" s="79"/>
      <c r="AP77" s="177"/>
      <c r="AQ77" s="177"/>
      <c r="AR77" s="170">
        <f t="shared" si="6"/>
        <v>0</v>
      </c>
      <c r="AS77" s="70"/>
      <c r="AT77" s="116"/>
      <c r="AU77" s="85"/>
      <c r="AV77" s="70"/>
      <c r="AW77" s="70"/>
      <c r="AX77" s="116"/>
      <c r="AY77" s="85"/>
      <c r="AZ77" s="116"/>
      <c r="BA77" s="85"/>
      <c r="BB77" s="116"/>
      <c r="BC77" s="85"/>
      <c r="BD77" s="119"/>
      <c r="BE77" s="70"/>
      <c r="BF77" s="116"/>
      <c r="BG77" s="85"/>
      <c r="BH77" s="119"/>
      <c r="BI77" s="70"/>
      <c r="BJ77" s="158"/>
      <c r="BK77" s="158"/>
      <c r="BL77" s="158"/>
      <c r="BM77" s="158"/>
      <c r="BN77" s="158"/>
      <c r="BO77" s="158">
        <f t="shared" si="7"/>
        <v>0</v>
      </c>
      <c r="BP77" s="85"/>
      <c r="BQ77" s="119"/>
      <c r="BR77" s="70"/>
      <c r="BS77" s="119"/>
      <c r="BT77" s="70"/>
      <c r="BU77" s="85"/>
      <c r="BV77" s="85"/>
      <c r="BW77" s="119"/>
      <c r="BX77" s="70"/>
      <c r="BY77" s="70"/>
      <c r="BZ77" s="70"/>
      <c r="CA77" s="85">
        <f>SUMPRODUCT(LARGE(CE77:CP77,{1;2;3;4;5}))</f>
        <v>0</v>
      </c>
      <c r="CB77" s="70">
        <f>SUMPRODUCT(LARGE(CQ77:CZ77,{1;2;3;4;5}))</f>
        <v>0</v>
      </c>
      <c r="CC77" s="174">
        <f t="shared" si="8"/>
        <v>0</v>
      </c>
      <c r="CD77" s="70">
        <f t="shared" si="9"/>
        <v>0</v>
      </c>
      <c r="CE77" s="166">
        <f t="shared" si="10"/>
        <v>0</v>
      </c>
      <c r="CF77" s="208">
        <f t="shared" si="11"/>
        <v>0</v>
      </c>
      <c r="CG77" s="208">
        <f t="shared" si="12"/>
        <v>0</v>
      </c>
      <c r="CH77" s="166">
        <f t="shared" si="13"/>
        <v>0</v>
      </c>
      <c r="CI77" s="208">
        <f t="shared" si="14"/>
        <v>0</v>
      </c>
      <c r="CJ77" s="166">
        <f t="shared" si="15"/>
        <v>0</v>
      </c>
      <c r="CK77" s="166">
        <f t="shared" si="16"/>
        <v>0</v>
      </c>
      <c r="CL77" s="166">
        <f t="shared" si="17"/>
        <v>0</v>
      </c>
      <c r="CM77" s="208">
        <f t="shared" si="18"/>
        <v>0</v>
      </c>
      <c r="CN77" s="166">
        <f t="shared" si="19"/>
        <v>0</v>
      </c>
      <c r="CO77" s="166">
        <f t="shared" si="20"/>
        <v>0</v>
      </c>
      <c r="CP77" s="208">
        <f t="shared" si="21"/>
        <v>0</v>
      </c>
      <c r="CQ77" s="168">
        <f t="shared" si="22"/>
        <v>0</v>
      </c>
      <c r="CR77" s="208">
        <f t="shared" si="23"/>
        <v>0</v>
      </c>
      <c r="CS77" s="171">
        <f t="shared" si="24"/>
        <v>0</v>
      </c>
      <c r="CT77" s="168">
        <f t="shared" si="25"/>
        <v>0</v>
      </c>
      <c r="CU77" s="208">
        <f t="shared" si="26"/>
        <v>0</v>
      </c>
      <c r="CV77" s="168">
        <f t="shared" si="27"/>
        <v>0</v>
      </c>
      <c r="CW77" s="168">
        <f t="shared" si="28"/>
        <v>0</v>
      </c>
      <c r="CX77" s="208">
        <f t="shared" si="29"/>
        <v>0</v>
      </c>
      <c r="CY77" s="168">
        <f t="shared" si="30"/>
        <v>0</v>
      </c>
      <c r="CZ77" s="210">
        <f t="shared" si="31"/>
        <v>0</v>
      </c>
      <c r="DA77" s="153">
        <f t="shared" si="32"/>
        <v>0</v>
      </c>
      <c r="DB77" s="236">
        <v>23511</v>
      </c>
    </row>
  </sheetData>
  <sortState ref="A3:DB70">
    <sortCondition descending="1" ref="B3:B70"/>
  </sortState>
  <mergeCells count="55">
    <mergeCell ref="DA1:DA2"/>
    <mergeCell ref="CZ1:CZ2"/>
    <mergeCell ref="CT1:CT2"/>
    <mergeCell ref="CU1:CU2"/>
    <mergeCell ref="CV1:CV2"/>
    <mergeCell ref="CW1:CW2"/>
    <mergeCell ref="CX1:CX2"/>
    <mergeCell ref="CY1:CY2"/>
    <mergeCell ref="CP1:CP2"/>
    <mergeCell ref="CQ1:CQ2"/>
    <mergeCell ref="CR1:CR2"/>
    <mergeCell ref="CS1:CS2"/>
    <mergeCell ref="CH1:CH2"/>
    <mergeCell ref="CK1:CK2"/>
    <mergeCell ref="CL1:CL2"/>
    <mergeCell ref="CM1:CM2"/>
    <mergeCell ref="CN1:CN2"/>
    <mergeCell ref="CO1:CO2"/>
    <mergeCell ref="CE1:CE2"/>
    <mergeCell ref="CF1:CF2"/>
    <mergeCell ref="CG1:CG2"/>
    <mergeCell ref="CI1:CI2"/>
    <mergeCell ref="CJ1:CJ2"/>
    <mergeCell ref="CD1:CD2"/>
    <mergeCell ref="BF1:BF2"/>
    <mergeCell ref="BH1:BH2"/>
    <mergeCell ref="BJ1:BP1"/>
    <mergeCell ref="BQ1:BQ2"/>
    <mergeCell ref="BU1:BU2"/>
    <mergeCell ref="BW1:BW2"/>
    <mergeCell ref="BY1:BY2"/>
    <mergeCell ref="CA1:CA2"/>
    <mergeCell ref="CB1:CB2"/>
    <mergeCell ref="CC1:CC2"/>
    <mergeCell ref="AT1:AT2"/>
    <mergeCell ref="AV1:AV2"/>
    <mergeCell ref="AX1:AX2"/>
    <mergeCell ref="AZ1:AZ2"/>
    <mergeCell ref="BD1:BD2"/>
    <mergeCell ref="AN1:AS1"/>
    <mergeCell ref="BS1:BS2"/>
    <mergeCell ref="T1:T2"/>
    <mergeCell ref="DB1:DB2"/>
    <mergeCell ref="A1:A2"/>
    <mergeCell ref="C1:I1"/>
    <mergeCell ref="J1:O1"/>
    <mergeCell ref="P1:P2"/>
    <mergeCell ref="R1:R2"/>
    <mergeCell ref="B1:B2"/>
    <mergeCell ref="BB1:BB2"/>
    <mergeCell ref="V1:V2"/>
    <mergeCell ref="AG1:AK1"/>
    <mergeCell ref="X1:AA1"/>
    <mergeCell ref="AB1:AF1"/>
    <mergeCell ref="AL1:A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8"/>
  <sheetViews>
    <sheetView zoomScaleNormal="100" workbookViewId="0">
      <pane xSplit="1" ySplit="2" topLeftCell="AA3" activePane="bottomRight" state="frozen"/>
      <selection pane="topRight" activeCell="B1" sqref="B1"/>
      <selection pane="bottomLeft" activeCell="A3" sqref="A3"/>
      <selection pane="bottomRight" activeCell="A3" sqref="A3:XFD26"/>
    </sheetView>
  </sheetViews>
  <sheetFormatPr defaultRowHeight="15" x14ac:dyDescent="0.25"/>
  <cols>
    <col min="1" max="1" width="21.42578125" style="88" bestFit="1" customWidth="1"/>
    <col min="2" max="6" width="5.5703125" style="86" bestFit="1" customWidth="1"/>
    <col min="7" max="10" width="5.5703125" style="108" bestFit="1" customWidth="1"/>
    <col min="11" max="11" width="6.85546875" style="86" bestFit="1" customWidth="1"/>
    <col min="12" max="12" width="7.140625" style="86" bestFit="1" customWidth="1"/>
    <col min="13" max="13" width="9.7109375" style="86" bestFit="1" customWidth="1"/>
    <col min="14" max="14" width="8.140625" style="86" bestFit="1" customWidth="1"/>
    <col min="15" max="17" width="8.140625" style="128" bestFit="1" customWidth="1"/>
    <col min="18" max="19" width="5.5703125" style="86" bestFit="1" customWidth="1"/>
    <col min="20" max="25" width="7.140625" style="86" bestFit="1" customWidth="1"/>
    <col min="26" max="31" width="5.5703125" style="86" bestFit="1" customWidth="1"/>
    <col min="32" max="34" width="8.140625" style="86" bestFit="1" customWidth="1"/>
    <col min="35" max="35" width="8.140625" style="128" bestFit="1" customWidth="1"/>
    <col min="36" max="37" width="5.5703125" style="86" bestFit="1" customWidth="1"/>
    <col min="38" max="38" width="8.140625" style="128" bestFit="1" customWidth="1"/>
    <col min="39" max="45" width="5.5703125" style="86" bestFit="1" customWidth="1"/>
    <col min="46" max="47" width="8.140625" style="128" bestFit="1" customWidth="1"/>
    <col min="48" max="48" width="3.7109375" style="128" bestFit="1" customWidth="1"/>
    <col min="49" max="50" width="8.140625" style="128" bestFit="1" customWidth="1"/>
    <col min="51" max="16384" width="9.140625" style="86"/>
  </cols>
  <sheetData>
    <row r="1" spans="1:50" ht="33.75" customHeight="1" x14ac:dyDescent="0.25">
      <c r="A1" s="375" t="s">
        <v>88</v>
      </c>
      <c r="B1" s="403" t="s">
        <v>80</v>
      </c>
      <c r="C1" s="452"/>
      <c r="D1" s="452"/>
      <c r="E1" s="452"/>
      <c r="F1" s="452"/>
      <c r="G1" s="453" t="s">
        <v>86</v>
      </c>
      <c r="H1" s="453"/>
      <c r="I1" s="453"/>
      <c r="J1" s="453"/>
      <c r="K1" s="383" t="s">
        <v>97</v>
      </c>
      <c r="L1" s="381" t="s">
        <v>31</v>
      </c>
      <c r="M1" s="383" t="s">
        <v>289</v>
      </c>
      <c r="N1" s="381" t="s">
        <v>98</v>
      </c>
      <c r="O1" s="455" t="s">
        <v>95</v>
      </c>
      <c r="P1" s="455"/>
      <c r="Q1" s="455"/>
      <c r="R1" s="456" t="s">
        <v>87</v>
      </c>
      <c r="S1" s="456"/>
      <c r="T1" s="456"/>
      <c r="U1" s="456"/>
      <c r="V1" s="454" t="s">
        <v>84</v>
      </c>
      <c r="W1" s="454"/>
      <c r="X1" s="454"/>
      <c r="Y1" s="454"/>
      <c r="Z1" s="383" t="s">
        <v>250</v>
      </c>
      <c r="AA1" s="417" t="s">
        <v>303</v>
      </c>
      <c r="AB1" s="418"/>
      <c r="AC1" s="418"/>
      <c r="AD1" s="418"/>
      <c r="AE1" s="419"/>
      <c r="AF1" s="383" t="s">
        <v>101</v>
      </c>
      <c r="AG1" s="381" t="s">
        <v>100</v>
      </c>
      <c r="AH1" s="383" t="s">
        <v>48</v>
      </c>
      <c r="AI1" s="457" t="s">
        <v>49</v>
      </c>
      <c r="AJ1" s="383" t="s">
        <v>284</v>
      </c>
      <c r="AK1" s="381" t="s">
        <v>291</v>
      </c>
      <c r="AL1" s="457" t="s">
        <v>99</v>
      </c>
      <c r="AM1" s="381" t="s">
        <v>292</v>
      </c>
      <c r="AN1" s="459" t="s">
        <v>102</v>
      </c>
      <c r="AO1" s="459"/>
      <c r="AP1" s="459"/>
      <c r="AQ1" s="459"/>
      <c r="AR1" s="459"/>
      <c r="AS1" s="459"/>
      <c r="AT1" s="394" t="s">
        <v>315</v>
      </c>
      <c r="AU1" s="460" t="s">
        <v>293</v>
      </c>
      <c r="AV1" s="383"/>
      <c r="AW1" s="460" t="s">
        <v>29</v>
      </c>
      <c r="AX1" s="460" t="s">
        <v>104</v>
      </c>
    </row>
    <row r="2" spans="1:50" s="87" customFormat="1" ht="72.75" customHeight="1" thickBot="1" x14ac:dyDescent="0.3">
      <c r="A2" s="374"/>
      <c r="B2" s="178" t="s">
        <v>81</v>
      </c>
      <c r="C2" s="179" t="s">
        <v>82</v>
      </c>
      <c r="D2" s="179" t="s">
        <v>290</v>
      </c>
      <c r="E2" s="179" t="s">
        <v>345</v>
      </c>
      <c r="F2" s="179" t="s">
        <v>346</v>
      </c>
      <c r="G2" s="180" t="s">
        <v>296</v>
      </c>
      <c r="H2" s="180" t="s">
        <v>297</v>
      </c>
      <c r="I2" s="180" t="s">
        <v>379</v>
      </c>
      <c r="J2" s="180" t="s">
        <v>380</v>
      </c>
      <c r="K2" s="384"/>
      <c r="L2" s="382"/>
      <c r="M2" s="384"/>
      <c r="N2" s="382"/>
      <c r="O2" s="226" t="s">
        <v>96</v>
      </c>
      <c r="P2" s="226" t="s">
        <v>154</v>
      </c>
      <c r="Q2" s="226" t="s">
        <v>83</v>
      </c>
      <c r="R2" s="182" t="s">
        <v>73</v>
      </c>
      <c r="S2" s="182" t="s">
        <v>6</v>
      </c>
      <c r="T2" s="182" t="s">
        <v>7</v>
      </c>
      <c r="U2" s="182" t="s">
        <v>83</v>
      </c>
      <c r="V2" s="183" t="s">
        <v>198</v>
      </c>
      <c r="W2" s="183" t="s">
        <v>356</v>
      </c>
      <c r="X2" s="183" t="s">
        <v>199</v>
      </c>
      <c r="Y2" s="222" t="s">
        <v>83</v>
      </c>
      <c r="Z2" s="384"/>
      <c r="AA2" s="182" t="s">
        <v>6</v>
      </c>
      <c r="AB2" s="182" t="s">
        <v>7</v>
      </c>
      <c r="AC2" s="182" t="s">
        <v>8</v>
      </c>
      <c r="AD2" s="182" t="s">
        <v>295</v>
      </c>
      <c r="AE2" s="182" t="s">
        <v>83</v>
      </c>
      <c r="AF2" s="384"/>
      <c r="AG2" s="382"/>
      <c r="AH2" s="384"/>
      <c r="AI2" s="458"/>
      <c r="AJ2" s="384"/>
      <c r="AK2" s="382"/>
      <c r="AL2" s="458"/>
      <c r="AM2" s="382"/>
      <c r="AN2" s="185">
        <v>42217</v>
      </c>
      <c r="AO2" s="185">
        <v>42224</v>
      </c>
      <c r="AP2" s="185">
        <v>42231</v>
      </c>
      <c r="AQ2" s="185">
        <v>42238</v>
      </c>
      <c r="AR2" s="185">
        <v>42245</v>
      </c>
      <c r="AS2" s="186" t="s">
        <v>83</v>
      </c>
      <c r="AT2" s="395"/>
      <c r="AU2" s="461"/>
      <c r="AV2" s="384"/>
      <c r="AW2" s="461"/>
      <c r="AX2" s="461"/>
    </row>
    <row r="3" spans="1:50" x14ac:dyDescent="0.25">
      <c r="A3" s="268" t="s">
        <v>381</v>
      </c>
      <c r="B3" s="218"/>
      <c r="C3" s="218"/>
      <c r="D3" s="218"/>
      <c r="E3" s="218"/>
      <c r="F3" s="218">
        <v>2.7673611111111111E-2</v>
      </c>
      <c r="G3" s="213"/>
      <c r="H3" s="213"/>
      <c r="I3" s="213"/>
      <c r="J3" s="213">
        <v>2.8599537037037034E-2</v>
      </c>
      <c r="K3" s="112"/>
      <c r="L3" s="231"/>
      <c r="M3" s="147"/>
      <c r="N3" s="133"/>
      <c r="O3" s="126"/>
      <c r="P3" s="126"/>
      <c r="Q3" s="212">
        <f>MIN(O3:P3)</f>
        <v>0</v>
      </c>
      <c r="R3" s="135"/>
      <c r="S3" s="135"/>
      <c r="T3" s="135"/>
      <c r="U3" s="135">
        <f>MIN(R3:T3)</f>
        <v>0</v>
      </c>
      <c r="V3" s="130"/>
      <c r="W3" s="130"/>
      <c r="X3" s="130"/>
      <c r="Y3" s="130">
        <f>MIN(V3:X3)</f>
        <v>0</v>
      </c>
      <c r="Z3" s="143"/>
      <c r="AA3" s="135"/>
      <c r="AB3" s="135"/>
      <c r="AC3" s="135"/>
      <c r="AD3" s="135"/>
      <c r="AE3" s="135">
        <f>MIN(AA3:AD3)</f>
        <v>0</v>
      </c>
      <c r="AF3" s="147"/>
      <c r="AG3" s="133"/>
      <c r="AH3" s="147"/>
      <c r="AI3" s="147"/>
      <c r="AJ3" s="143"/>
      <c r="AK3" s="142"/>
      <c r="AL3" s="147"/>
      <c r="AM3" s="142"/>
      <c r="AN3" s="138"/>
      <c r="AO3" s="138"/>
      <c r="AP3" s="138"/>
      <c r="AQ3" s="138"/>
      <c r="AR3" s="138"/>
      <c r="AS3" s="138">
        <f>MIN(AN3:AR3)</f>
        <v>0</v>
      </c>
      <c r="AT3" s="133"/>
      <c r="AU3" s="133"/>
      <c r="AV3" s="143"/>
      <c r="AW3" s="133">
        <v>4.594907407407408E-2</v>
      </c>
      <c r="AX3" s="133"/>
    </row>
    <row r="4" spans="1:50" x14ac:dyDescent="0.25">
      <c r="A4" s="268" t="s">
        <v>137</v>
      </c>
      <c r="B4" s="218"/>
      <c r="C4" s="218">
        <v>2.9282407407407406E-2</v>
      </c>
      <c r="D4" s="218"/>
      <c r="E4" s="218"/>
      <c r="F4" s="218"/>
      <c r="G4" s="213"/>
      <c r="H4" s="213"/>
      <c r="I4" s="213">
        <v>2.5115740740740741E-2</v>
      </c>
      <c r="J4" s="213"/>
      <c r="K4" s="112"/>
      <c r="L4" s="262">
        <v>3.3993055555555561E-2</v>
      </c>
      <c r="M4" s="147"/>
      <c r="N4" s="133">
        <v>0.10743055555555554</v>
      </c>
      <c r="O4" s="126">
        <v>6.0601851851851851E-2</v>
      </c>
      <c r="P4" s="126"/>
      <c r="Q4" s="212">
        <f>MIN(O4:P4)</f>
        <v>6.0601851851851851E-2</v>
      </c>
      <c r="R4" s="135"/>
      <c r="S4" s="135"/>
      <c r="T4" s="135">
        <v>1.3032407407407407E-2</v>
      </c>
      <c r="U4" s="135">
        <f>MIN(R4:T4)</f>
        <v>1.3032407407407407E-2</v>
      </c>
      <c r="V4" s="130">
        <v>3.7453703703703707E-3</v>
      </c>
      <c r="W4" s="130"/>
      <c r="X4" s="130">
        <v>3.7187500000000003E-3</v>
      </c>
      <c r="Y4" s="130">
        <f>MIN(V4:X4)</f>
        <v>3.7187500000000003E-3</v>
      </c>
      <c r="Z4" s="143">
        <v>3.1585648148148147E-2</v>
      </c>
      <c r="AA4" s="135">
        <v>1.6828703703703703E-2</v>
      </c>
      <c r="AB4" s="135">
        <v>1.7094907407407409E-2</v>
      </c>
      <c r="AC4" s="135"/>
      <c r="AD4" s="135"/>
      <c r="AE4" s="135">
        <f>MIN(AA4:AD4)</f>
        <v>1.6828703703703703E-2</v>
      </c>
      <c r="AF4" s="147"/>
      <c r="AG4" s="133"/>
      <c r="AH4" s="147">
        <v>2.9351851851851851E-2</v>
      </c>
      <c r="AI4" s="147">
        <v>3.2418981481481479E-2</v>
      </c>
      <c r="AJ4" s="143"/>
      <c r="AK4" s="142"/>
      <c r="AL4" s="147"/>
      <c r="AM4" s="142"/>
      <c r="AN4" s="138"/>
      <c r="AO4" s="138"/>
      <c r="AP4" s="138"/>
      <c r="AQ4" s="138"/>
      <c r="AR4" s="138">
        <v>1.3796296296296298E-2</v>
      </c>
      <c r="AS4" s="138">
        <f>MIN(AN4:AR4)</f>
        <v>1.3796296296296298E-2</v>
      </c>
      <c r="AT4" s="133">
        <v>4.5694444444444447E-2</v>
      </c>
      <c r="AU4" s="133">
        <v>2.6932870370370371E-2</v>
      </c>
      <c r="AV4" s="143"/>
      <c r="AW4" s="133">
        <v>4.6990740740740743E-2</v>
      </c>
      <c r="AX4" s="133">
        <v>0.24675925925925926</v>
      </c>
    </row>
    <row r="5" spans="1:50" x14ac:dyDescent="0.25">
      <c r="A5" s="268" t="s">
        <v>91</v>
      </c>
      <c r="B5" s="218"/>
      <c r="C5" s="218">
        <v>3.0972222222222224E-2</v>
      </c>
      <c r="D5" s="218"/>
      <c r="E5" s="218"/>
      <c r="F5" s="218"/>
      <c r="G5" s="213"/>
      <c r="H5" s="213"/>
      <c r="I5" s="213"/>
      <c r="J5" s="213"/>
      <c r="K5" s="112"/>
      <c r="L5" s="231"/>
      <c r="M5" s="147"/>
      <c r="N5" s="133">
        <v>0.10725694444444445</v>
      </c>
      <c r="O5" s="126">
        <v>6.2384259259259257E-2</v>
      </c>
      <c r="P5" s="126"/>
      <c r="Q5" s="212">
        <f>MIN(O5:P5)</f>
        <v>6.2384259259259257E-2</v>
      </c>
      <c r="R5" s="135"/>
      <c r="S5" s="135"/>
      <c r="T5" s="135"/>
      <c r="U5" s="135">
        <f>MIN(R5:T5)</f>
        <v>0</v>
      </c>
      <c r="V5" s="130"/>
      <c r="W5" s="130"/>
      <c r="X5" s="130"/>
      <c r="Y5" s="130">
        <f>MIN(V5:X5)</f>
        <v>0</v>
      </c>
      <c r="Z5" s="143"/>
      <c r="AA5" s="135">
        <v>1.7604166666666667E-2</v>
      </c>
      <c r="AB5" s="135"/>
      <c r="AC5" s="135"/>
      <c r="AD5" s="135">
        <v>1.712962962962963E-2</v>
      </c>
      <c r="AE5" s="135">
        <f>MIN(AA5:AD5)</f>
        <v>1.712962962962963E-2</v>
      </c>
      <c r="AF5" s="147"/>
      <c r="AG5" s="133">
        <v>6.206018518518519E-2</v>
      </c>
      <c r="AH5" s="147">
        <v>3.1180555555555555E-2</v>
      </c>
      <c r="AI5" s="147">
        <v>3.4745370370370371E-2</v>
      </c>
      <c r="AJ5" s="143"/>
      <c r="AK5" s="142"/>
      <c r="AL5" s="147"/>
      <c r="AM5" s="142"/>
      <c r="AN5" s="138"/>
      <c r="AO5" s="138">
        <v>1.4837962962962963E-2</v>
      </c>
      <c r="AP5" s="138">
        <v>1.3715277777777778E-2</v>
      </c>
      <c r="AQ5" s="138">
        <v>1.4687499999999999E-2</v>
      </c>
      <c r="AR5" s="138">
        <v>1.4583333333333332E-2</v>
      </c>
      <c r="AS5" s="138">
        <f>MIN(AN5:AR5)</f>
        <v>1.3715277777777778E-2</v>
      </c>
      <c r="AT5" s="133"/>
      <c r="AU5" s="133">
        <v>2.6863425925925926E-2</v>
      </c>
      <c r="AV5" s="143"/>
      <c r="AW5" s="133">
        <v>4.7060185185185184E-2</v>
      </c>
      <c r="AX5" s="133">
        <v>0.13754629629629631</v>
      </c>
    </row>
    <row r="6" spans="1:50" x14ac:dyDescent="0.25">
      <c r="A6" s="268" t="s">
        <v>173</v>
      </c>
      <c r="B6" s="218">
        <v>2.9479166666666667E-2</v>
      </c>
      <c r="C6" s="218">
        <v>2.9444444444444443E-2</v>
      </c>
      <c r="D6" s="218"/>
      <c r="E6" s="218"/>
      <c r="F6" s="218"/>
      <c r="G6" s="213"/>
      <c r="H6" s="213"/>
      <c r="I6" s="213">
        <v>2.585648148148148E-2</v>
      </c>
      <c r="J6" s="213">
        <v>3.0289351851851855E-2</v>
      </c>
      <c r="K6" s="112"/>
      <c r="L6" s="227"/>
      <c r="M6" s="147"/>
      <c r="N6" s="133"/>
      <c r="O6" s="126"/>
      <c r="P6" s="126">
        <v>6.3310185185185178E-2</v>
      </c>
      <c r="Q6" s="212">
        <f>MIN(O6:P6)</f>
        <v>6.3310185185185178E-2</v>
      </c>
      <c r="R6" s="135">
        <v>1.3263888888888889E-2</v>
      </c>
      <c r="S6" s="135">
        <v>1.3472222222222221E-2</v>
      </c>
      <c r="T6" s="135">
        <v>1.3252314814814814E-2</v>
      </c>
      <c r="U6" s="135">
        <f>MIN(R6:T6)</f>
        <v>1.3252314814814814E-2</v>
      </c>
      <c r="V6" s="130"/>
      <c r="W6" s="130"/>
      <c r="X6" s="130"/>
      <c r="Y6" s="130">
        <f>MIN(V6:X6)</f>
        <v>0</v>
      </c>
      <c r="Z6" s="143"/>
      <c r="AA6" s="135"/>
      <c r="AB6" s="135"/>
      <c r="AC6" s="135"/>
      <c r="AD6" s="135"/>
      <c r="AE6" s="135">
        <f>MIN(AA6:AD6)</f>
        <v>0</v>
      </c>
      <c r="AF6" s="147"/>
      <c r="AG6" s="133"/>
      <c r="AH6" s="147"/>
      <c r="AI6" s="147"/>
      <c r="AJ6" s="143"/>
      <c r="AK6" s="142"/>
      <c r="AL6" s="147"/>
      <c r="AM6" s="142">
        <v>2.7997685185185184E-2</v>
      </c>
      <c r="AN6" s="138">
        <v>1.3611111111111114E-2</v>
      </c>
      <c r="AO6" s="138"/>
      <c r="AP6" s="138"/>
      <c r="AQ6" s="138"/>
      <c r="AR6" s="138">
        <v>1.4085648148148151E-2</v>
      </c>
      <c r="AS6" s="138">
        <f>MIN(AN6:AR6)</f>
        <v>1.3611111111111114E-2</v>
      </c>
      <c r="AT6" s="133"/>
      <c r="AU6" s="133"/>
      <c r="AV6" s="143"/>
      <c r="AW6" s="133">
        <v>4.8032407407407406E-2</v>
      </c>
      <c r="AX6" s="133"/>
    </row>
    <row r="7" spans="1:50" x14ac:dyDescent="0.25">
      <c r="A7" s="268" t="s">
        <v>90</v>
      </c>
      <c r="B7" s="218">
        <v>3.0694444444444444E-2</v>
      </c>
      <c r="C7" s="218">
        <v>3.3101851851851848E-2</v>
      </c>
      <c r="D7" s="218"/>
      <c r="E7" s="218">
        <v>2.7083333333333334E-2</v>
      </c>
      <c r="F7" s="218">
        <v>2.8148148148148148E-2</v>
      </c>
      <c r="G7" s="213">
        <v>2.7372685185185184E-2</v>
      </c>
      <c r="H7" s="213">
        <v>3.2245370370370369E-2</v>
      </c>
      <c r="I7" s="213">
        <v>2.5486111111111112E-2</v>
      </c>
      <c r="J7" s="213">
        <v>3.0324074074074073E-2</v>
      </c>
      <c r="K7" s="228">
        <v>2.8391203703703707E-2</v>
      </c>
      <c r="L7" s="262">
        <v>3.4949074074074077E-2</v>
      </c>
      <c r="M7" s="147">
        <v>6.9953703703703699E-2</v>
      </c>
      <c r="N7" s="123"/>
      <c r="O7" s="126">
        <v>6.190972222222222E-2</v>
      </c>
      <c r="P7" s="126"/>
      <c r="Q7" s="212">
        <f>MIN(O7:P7)</f>
        <v>6.190972222222222E-2</v>
      </c>
      <c r="R7" s="135">
        <v>1.2777777777777777E-2</v>
      </c>
      <c r="S7" s="135">
        <v>1.4155092592592592E-2</v>
      </c>
      <c r="T7" s="135">
        <v>1.3356481481481483E-2</v>
      </c>
      <c r="U7" s="135">
        <f>MIN(R7:T7)</f>
        <v>1.2777777777777777E-2</v>
      </c>
      <c r="V7" s="130">
        <v>4.1273148148148146E-3</v>
      </c>
      <c r="W7" s="130">
        <v>4.1562500000000002E-3</v>
      </c>
      <c r="X7" s="130">
        <v>4.0300925925925929E-3</v>
      </c>
      <c r="Y7" s="130">
        <f>MIN(V7:X7)</f>
        <v>4.0300925925925929E-3</v>
      </c>
      <c r="Z7" s="143">
        <v>3.3715277777777775E-2</v>
      </c>
      <c r="AA7" s="135"/>
      <c r="AB7" s="135"/>
      <c r="AC7" s="135"/>
      <c r="AD7" s="135">
        <v>1.7222222222222222E-2</v>
      </c>
      <c r="AE7" s="135">
        <f>MIN(AA7:AD7)</f>
        <v>1.7222222222222222E-2</v>
      </c>
      <c r="AF7" s="147">
        <v>5.2893518518518513E-2</v>
      </c>
      <c r="AG7" s="133">
        <v>6.4849537037037039E-2</v>
      </c>
      <c r="AH7" s="147">
        <v>3.2627314814814817E-2</v>
      </c>
      <c r="AI7" s="147">
        <v>3.4421296296296297E-2</v>
      </c>
      <c r="AJ7" s="143">
        <v>3.2210648148148148E-2</v>
      </c>
      <c r="AK7" s="142">
        <v>3.1053240740740742E-2</v>
      </c>
      <c r="AL7" s="147">
        <v>6.5324074074074076E-2</v>
      </c>
      <c r="AM7" s="142">
        <v>2.9282407407407406E-2</v>
      </c>
      <c r="AN7" s="138">
        <v>1.4050925925925927E-2</v>
      </c>
      <c r="AO7" s="138">
        <v>1.3923611111111111E-2</v>
      </c>
      <c r="AP7" s="138"/>
      <c r="AQ7" s="138">
        <v>1.3900462962962962E-2</v>
      </c>
      <c r="AR7" s="138"/>
      <c r="AS7" s="138">
        <f>MIN(AN7:AR7)</f>
        <v>1.3900462962962962E-2</v>
      </c>
      <c r="AT7" s="133">
        <v>4.5833333333333337E-2</v>
      </c>
      <c r="AU7" s="133">
        <v>2.6909722222222224E-2</v>
      </c>
      <c r="AV7" s="143"/>
      <c r="AW7" s="133">
        <v>4.8321759259259266E-2</v>
      </c>
      <c r="AX7" s="133">
        <v>0.1317939814814815</v>
      </c>
    </row>
    <row r="8" spans="1:50" x14ac:dyDescent="0.25">
      <c r="A8" s="268" t="s">
        <v>234</v>
      </c>
      <c r="B8" s="218"/>
      <c r="C8" s="218"/>
      <c r="D8" s="218"/>
      <c r="E8" s="218"/>
      <c r="F8" s="218"/>
      <c r="G8" s="213"/>
      <c r="H8" s="213"/>
      <c r="I8" s="213"/>
      <c r="J8" s="213">
        <v>3.2858796296296296E-2</v>
      </c>
      <c r="K8" s="112"/>
      <c r="L8" s="231"/>
      <c r="M8" s="147"/>
      <c r="N8" s="133"/>
      <c r="O8" s="126">
        <v>6.9513888888888889E-2</v>
      </c>
      <c r="P8" s="126">
        <v>6.7719907407407409E-2</v>
      </c>
      <c r="Q8" s="212">
        <f>MIN(O8:P8)</f>
        <v>6.7719907407407409E-2</v>
      </c>
      <c r="R8" s="135"/>
      <c r="S8" s="135">
        <v>1.4108796296296295E-2</v>
      </c>
      <c r="T8" s="135"/>
      <c r="U8" s="135">
        <f>MIN(R8:T8)</f>
        <v>1.4108796296296295E-2</v>
      </c>
      <c r="V8" s="130"/>
      <c r="W8" s="130"/>
      <c r="X8" s="130"/>
      <c r="Y8" s="130">
        <f>MIN(V8:X8)</f>
        <v>0</v>
      </c>
      <c r="Z8" s="143"/>
      <c r="AA8" s="135"/>
      <c r="AB8" s="135"/>
      <c r="AC8" s="135"/>
      <c r="AD8" s="135">
        <v>1.8252314814814815E-2</v>
      </c>
      <c r="AE8" s="135">
        <f>MIN(AA8:AD8)</f>
        <v>1.8252314814814815E-2</v>
      </c>
      <c r="AF8" s="147"/>
      <c r="AG8" s="133"/>
      <c r="AH8" s="147"/>
      <c r="AI8" s="147"/>
      <c r="AJ8" s="143">
        <v>3.3379629629629634E-2</v>
      </c>
      <c r="AK8" s="142">
        <v>2.9502314814814815E-2</v>
      </c>
      <c r="AL8" s="147"/>
      <c r="AM8" s="142">
        <v>2.9664351851851855E-2</v>
      </c>
      <c r="AN8" s="138">
        <v>1.4606481481481482E-2</v>
      </c>
      <c r="AO8" s="138"/>
      <c r="AP8" s="138">
        <v>1.4618055555555556E-2</v>
      </c>
      <c r="AQ8" s="138"/>
      <c r="AR8" s="138"/>
      <c r="AS8" s="138">
        <f>MIN(AN8:AR8)</f>
        <v>1.4606481481481482E-2</v>
      </c>
      <c r="AT8" s="133"/>
      <c r="AU8" s="133"/>
      <c r="AV8" s="143"/>
      <c r="AW8" s="133">
        <v>4.971064814814815E-2</v>
      </c>
      <c r="AX8" s="133"/>
    </row>
    <row r="9" spans="1:50" x14ac:dyDescent="0.25">
      <c r="A9" s="268" t="s">
        <v>306</v>
      </c>
      <c r="B9" s="218"/>
      <c r="C9" s="218"/>
      <c r="D9" s="218"/>
      <c r="E9" s="218">
        <v>3.1689814814814816E-2</v>
      </c>
      <c r="F9" s="218">
        <v>3.3518518518518517E-2</v>
      </c>
      <c r="G9" s="213"/>
      <c r="H9" s="213"/>
      <c r="I9" s="213"/>
      <c r="J9" s="213"/>
      <c r="K9" s="112"/>
      <c r="L9" s="262">
        <v>4.0150462962962964E-2</v>
      </c>
      <c r="M9" s="147"/>
      <c r="N9" s="123">
        <v>0.11658564814814815</v>
      </c>
      <c r="O9" s="126">
        <v>6.9004629629629624E-2</v>
      </c>
      <c r="P9" s="126"/>
      <c r="Q9" s="212">
        <f>MIN(O9:P9)</f>
        <v>6.9004629629629624E-2</v>
      </c>
      <c r="R9" s="135">
        <v>1.4224537037037037E-2</v>
      </c>
      <c r="S9" s="135">
        <v>1.4733796296296295E-2</v>
      </c>
      <c r="T9" s="135"/>
      <c r="U9" s="135">
        <f>MIN(R9:T9)</f>
        <v>1.4224537037037037E-2</v>
      </c>
      <c r="V9" s="130"/>
      <c r="W9" s="130"/>
      <c r="X9" s="130"/>
      <c r="Y9" s="130">
        <f>MIN(V9:X9)</f>
        <v>0</v>
      </c>
      <c r="Z9" s="143"/>
      <c r="AA9" s="135"/>
      <c r="AB9" s="135"/>
      <c r="AC9" s="135">
        <v>1.954861111111111E-2</v>
      </c>
      <c r="AD9" s="135">
        <v>2.4756944444444443E-2</v>
      </c>
      <c r="AE9" s="135">
        <f>MIN(AA9:AD9)</f>
        <v>1.954861111111111E-2</v>
      </c>
      <c r="AF9" s="147">
        <v>6.0891203703703704E-2</v>
      </c>
      <c r="AG9" s="133"/>
      <c r="AH9" s="147"/>
      <c r="AI9" s="147">
        <v>3.9432870370370368E-2</v>
      </c>
      <c r="AJ9" s="143"/>
      <c r="AK9" s="142">
        <v>3.107638888888889E-2</v>
      </c>
      <c r="AL9" s="147"/>
      <c r="AM9" s="142">
        <v>3.0775462962962966E-2</v>
      </c>
      <c r="AN9" s="138"/>
      <c r="AO9" s="138"/>
      <c r="AP9" s="138"/>
      <c r="AQ9" s="138"/>
      <c r="AR9" s="138"/>
      <c r="AS9" s="138">
        <f>MIN(AN9:AR9)</f>
        <v>0</v>
      </c>
      <c r="AT9" s="133">
        <v>5.3703703703703698E-2</v>
      </c>
      <c r="AU9" s="133">
        <v>3.0717592592592591E-2</v>
      </c>
      <c r="AV9" s="143"/>
      <c r="AW9" s="133">
        <v>5.2719907407407403E-2</v>
      </c>
      <c r="AX9" s="133">
        <v>0.14333333333333334</v>
      </c>
    </row>
    <row r="10" spans="1:50" x14ac:dyDescent="0.25">
      <c r="A10" s="268" t="s">
        <v>140</v>
      </c>
      <c r="B10" s="218"/>
      <c r="C10" s="218"/>
      <c r="D10" s="218"/>
      <c r="E10" s="218"/>
      <c r="F10" s="218"/>
      <c r="G10" s="213"/>
      <c r="H10" s="213">
        <v>3.8460648148148147E-2</v>
      </c>
      <c r="I10" s="213">
        <v>3.0532407407407411E-2</v>
      </c>
      <c r="J10" s="213">
        <v>3.4247685185185187E-2</v>
      </c>
      <c r="K10" s="228">
        <v>3.4456018518518518E-2</v>
      </c>
      <c r="L10" s="262"/>
      <c r="M10" s="147"/>
      <c r="N10" s="133"/>
      <c r="O10" s="126">
        <v>7.1793981481481486E-2</v>
      </c>
      <c r="P10" s="126"/>
      <c r="Q10" s="212">
        <f>MIN(O10:P10)</f>
        <v>7.1793981481481486E-2</v>
      </c>
      <c r="R10" s="135"/>
      <c r="S10" s="135"/>
      <c r="T10" s="135"/>
      <c r="U10" s="135">
        <f>MIN(R10:T10)</f>
        <v>0</v>
      </c>
      <c r="V10" s="130">
        <v>4.440972222222222E-3</v>
      </c>
      <c r="W10" s="130"/>
      <c r="X10" s="130">
        <v>4.4004629629629628E-3</v>
      </c>
      <c r="Y10" s="130">
        <f>MIN(V10:X10)</f>
        <v>4.4004629629629628E-3</v>
      </c>
      <c r="Z10" s="143"/>
      <c r="AA10" s="135">
        <v>1.9131944444444444E-2</v>
      </c>
      <c r="AB10" s="135"/>
      <c r="AC10" s="135">
        <v>1.9363425925925926E-2</v>
      </c>
      <c r="AD10" s="135">
        <v>1.9444444444444445E-2</v>
      </c>
      <c r="AE10" s="135">
        <f>MIN(AA10:AD10)</f>
        <v>1.9131944444444444E-2</v>
      </c>
      <c r="AF10" s="147"/>
      <c r="AG10" s="133"/>
      <c r="AH10" s="147"/>
      <c r="AI10" s="147">
        <v>4.0960648148148149E-2</v>
      </c>
      <c r="AJ10" s="143">
        <v>3.5393518518518519E-2</v>
      </c>
      <c r="AK10" s="142"/>
      <c r="AL10" s="147"/>
      <c r="AM10" s="142"/>
      <c r="AN10" s="138"/>
      <c r="AO10" s="138"/>
      <c r="AP10" s="138"/>
      <c r="AQ10" s="138"/>
      <c r="AR10" s="138"/>
      <c r="AS10" s="138">
        <f>MIN(AN10:AR10)</f>
        <v>0</v>
      </c>
      <c r="AT10" s="133"/>
      <c r="AU10" s="133"/>
      <c r="AV10" s="143"/>
      <c r="AW10" s="133">
        <v>5.4444444444444441E-2</v>
      </c>
      <c r="AX10" s="133"/>
    </row>
    <row r="11" spans="1:50" x14ac:dyDescent="0.25">
      <c r="A11" s="268" t="s">
        <v>129</v>
      </c>
      <c r="B11" s="218">
        <v>3.5208333333333335E-2</v>
      </c>
      <c r="C11" s="218">
        <v>3.5671296296296298E-2</v>
      </c>
      <c r="D11" s="218"/>
      <c r="E11" s="218">
        <v>3.2048611111111111E-2</v>
      </c>
      <c r="F11" s="218">
        <v>3.2870370370370376E-2</v>
      </c>
      <c r="G11" s="213"/>
      <c r="H11" s="213">
        <v>3.6574074074074071E-2</v>
      </c>
      <c r="I11" s="213">
        <v>2.9363425925925921E-2</v>
      </c>
      <c r="J11" s="213">
        <v>3.5289351851851856E-2</v>
      </c>
      <c r="K11" s="112"/>
      <c r="L11" s="227"/>
      <c r="M11" s="147"/>
      <c r="N11" s="123"/>
      <c r="O11" s="126">
        <v>7.4270833333333341E-2</v>
      </c>
      <c r="P11" s="126">
        <v>7.362268518518518E-2</v>
      </c>
      <c r="Q11" s="212">
        <f>MIN(O11:P11)</f>
        <v>7.362268518518518E-2</v>
      </c>
      <c r="R11" s="135">
        <v>1.4641203703703703E-2</v>
      </c>
      <c r="S11" s="135">
        <v>1.5162037037037036E-2</v>
      </c>
      <c r="T11" s="135">
        <v>1.4930555555555556E-2</v>
      </c>
      <c r="U11" s="135">
        <f>MIN(R11:T11)</f>
        <v>1.4641203703703703E-2</v>
      </c>
      <c r="V11" s="130">
        <v>4.5127314814814813E-3</v>
      </c>
      <c r="W11" s="130"/>
      <c r="X11" s="130">
        <v>4.5208333333333333E-3</v>
      </c>
      <c r="Y11" s="130">
        <f>MIN(V11:X11)</f>
        <v>4.5127314814814813E-3</v>
      </c>
      <c r="Z11" s="143">
        <v>3.8171296296296293E-2</v>
      </c>
      <c r="AA11" s="135">
        <v>1.9131944444444444E-2</v>
      </c>
      <c r="AB11" s="135"/>
      <c r="AC11" s="135"/>
      <c r="AD11" s="135">
        <v>1.9930555555555556E-2</v>
      </c>
      <c r="AE11" s="135">
        <f>MIN(AA11:AD11)</f>
        <v>1.9131944444444444E-2</v>
      </c>
      <c r="AF11" s="147"/>
      <c r="AG11" s="133"/>
      <c r="AH11" s="147">
        <v>3.5439814814814813E-2</v>
      </c>
      <c r="AI11" s="147"/>
      <c r="AJ11" s="143">
        <v>3.6932870370370366E-2</v>
      </c>
      <c r="AK11" s="142">
        <v>3.1435185185185184E-2</v>
      </c>
      <c r="AL11" s="147">
        <v>7.7905092592592595E-2</v>
      </c>
      <c r="AM11" s="142">
        <v>3.1678240740740743E-2</v>
      </c>
      <c r="AN11" s="138">
        <v>1.5740740740740743E-2</v>
      </c>
      <c r="AO11" s="138">
        <v>1.5486111111111112E-2</v>
      </c>
      <c r="AP11" s="138">
        <v>1.5659722222222224E-2</v>
      </c>
      <c r="AQ11" s="138"/>
      <c r="AR11" s="138">
        <v>1.8460648148148146E-2</v>
      </c>
      <c r="AS11" s="138">
        <f>MIN(AN11:AR11)</f>
        <v>1.5486111111111112E-2</v>
      </c>
      <c r="AT11" s="133">
        <v>5.2685185185185189E-2</v>
      </c>
      <c r="AU11" s="133">
        <v>3.0879629629629632E-2</v>
      </c>
      <c r="AV11" s="143"/>
      <c r="AW11" s="133">
        <v>5.4907407407407405E-2</v>
      </c>
      <c r="AX11" s="133"/>
    </row>
    <row r="12" spans="1:50" x14ac:dyDescent="0.25">
      <c r="A12" s="268" t="s">
        <v>94</v>
      </c>
      <c r="B12" s="218">
        <v>3.8483796296296294E-2</v>
      </c>
      <c r="C12" s="218"/>
      <c r="D12" s="218"/>
      <c r="E12" s="218">
        <v>3.1481481481481485E-2</v>
      </c>
      <c r="F12" s="218">
        <v>3.2395833333333332E-2</v>
      </c>
      <c r="G12" s="213">
        <v>3.3113425925925928E-2</v>
      </c>
      <c r="H12" s="213"/>
      <c r="I12" s="213">
        <v>2.9444444444444443E-2</v>
      </c>
      <c r="J12" s="213">
        <v>3.4629629629629628E-2</v>
      </c>
      <c r="K12" s="112"/>
      <c r="L12" s="262">
        <v>4.4583333333333336E-2</v>
      </c>
      <c r="M12" s="147"/>
      <c r="N12" s="123"/>
      <c r="O12" s="126">
        <v>7.3553240740740738E-2</v>
      </c>
      <c r="P12" s="126"/>
      <c r="Q12" s="212">
        <f>MIN(O12:P12)</f>
        <v>7.3553240740740738E-2</v>
      </c>
      <c r="R12" s="135">
        <v>1.4606481481481482E-2</v>
      </c>
      <c r="S12" s="135">
        <v>1.4548611111111111E-2</v>
      </c>
      <c r="T12" s="135">
        <v>1.4571759259259258E-2</v>
      </c>
      <c r="U12" s="135">
        <f>MIN(R12:T12)</f>
        <v>1.4548611111111111E-2</v>
      </c>
      <c r="V12" s="130">
        <v>4.3124999999999995E-3</v>
      </c>
      <c r="W12" s="130">
        <v>4.3148148148148147E-3</v>
      </c>
      <c r="X12" s="130">
        <v>4.4872685185185189E-3</v>
      </c>
      <c r="Y12" s="130">
        <f>MIN(V12:X12)</f>
        <v>4.3124999999999995E-3</v>
      </c>
      <c r="Z12" s="143">
        <v>3.8252314814814815E-2</v>
      </c>
      <c r="AA12" s="135">
        <v>1.8831018518518518E-2</v>
      </c>
      <c r="AB12" s="135"/>
      <c r="AC12" s="135">
        <v>1.9479166666666669E-2</v>
      </c>
      <c r="AD12" s="135">
        <v>1.8819444444444448E-2</v>
      </c>
      <c r="AE12" s="135">
        <f>MIN(AA12:AD12)</f>
        <v>1.8819444444444448E-2</v>
      </c>
      <c r="AF12" s="147"/>
      <c r="AG12" s="133">
        <v>7.1701388888888884E-2</v>
      </c>
      <c r="AH12" s="147">
        <v>3.4699074074074077E-2</v>
      </c>
      <c r="AI12" s="147"/>
      <c r="AJ12" s="143"/>
      <c r="AK12" s="142">
        <v>3.1759259259259258E-2</v>
      </c>
      <c r="AL12" s="147">
        <v>8.5289351851851838E-2</v>
      </c>
      <c r="AM12" s="142">
        <v>3.1145833333333334E-2</v>
      </c>
      <c r="AN12" s="138">
        <v>1.4976851851851852E-2</v>
      </c>
      <c r="AO12" s="138">
        <v>1.4722222222222222E-2</v>
      </c>
      <c r="AP12" s="138">
        <v>1.6944444444444443E-2</v>
      </c>
      <c r="AQ12" s="138">
        <v>1.5150462962962963E-2</v>
      </c>
      <c r="AR12" s="138">
        <v>1.5289351851851851E-2</v>
      </c>
      <c r="AS12" s="138">
        <f>MIN(AN12:AR12)</f>
        <v>1.4722222222222222E-2</v>
      </c>
      <c r="AT12" s="133">
        <v>5.3622685185185183E-2</v>
      </c>
      <c r="AU12" s="133">
        <v>2.9409722222222223E-2</v>
      </c>
      <c r="AV12" s="143"/>
      <c r="AW12" s="133">
        <v>5.5289351851851853E-2</v>
      </c>
      <c r="AX12" s="133">
        <v>0.16341435185185185</v>
      </c>
    </row>
    <row r="13" spans="1:50" x14ac:dyDescent="0.25">
      <c r="A13" s="268" t="s">
        <v>141</v>
      </c>
      <c r="B13" s="218"/>
      <c r="C13" s="218"/>
      <c r="D13" s="218"/>
      <c r="E13" s="218"/>
      <c r="F13" s="218"/>
      <c r="G13" s="213"/>
      <c r="H13" s="213"/>
      <c r="I13" s="213"/>
      <c r="J13" s="213"/>
      <c r="K13" s="112"/>
      <c r="L13" s="231"/>
      <c r="M13" s="147"/>
      <c r="N13" s="133"/>
      <c r="O13" s="126">
        <v>8.0532407407407414E-2</v>
      </c>
      <c r="P13" s="126"/>
      <c r="Q13" s="212">
        <f>MIN(O13:P13)</f>
        <v>8.0532407407407414E-2</v>
      </c>
      <c r="R13" s="135">
        <v>1.6400462962962964E-2</v>
      </c>
      <c r="S13" s="135"/>
      <c r="T13" s="135"/>
      <c r="U13" s="135">
        <f>MIN(R13:T13)</f>
        <v>1.6400462962962964E-2</v>
      </c>
      <c r="V13" s="130"/>
      <c r="W13" s="130"/>
      <c r="X13" s="130"/>
      <c r="Y13" s="130">
        <f>MIN(V13:X13)</f>
        <v>0</v>
      </c>
      <c r="Z13" s="143">
        <v>3.9490740740740743E-2</v>
      </c>
      <c r="AA13" s="135"/>
      <c r="AB13" s="135"/>
      <c r="AC13" s="135"/>
      <c r="AD13" s="135"/>
      <c r="AE13" s="135">
        <f>MIN(AA13:AD13)</f>
        <v>0</v>
      </c>
      <c r="AF13" s="147"/>
      <c r="AG13" s="133">
        <v>7.5810185185185189E-2</v>
      </c>
      <c r="AH13" s="147"/>
      <c r="AI13" s="147"/>
      <c r="AJ13" s="143">
        <v>4.0949074074074075E-2</v>
      </c>
      <c r="AK13" s="142"/>
      <c r="AL13" s="147"/>
      <c r="AM13" s="142"/>
      <c r="AN13" s="138"/>
      <c r="AO13" s="138"/>
      <c r="AP13" s="138"/>
      <c r="AQ13" s="138"/>
      <c r="AR13" s="138"/>
      <c r="AS13" s="138">
        <f>MIN(AN13:AR13)</f>
        <v>0</v>
      </c>
      <c r="AT13" s="133"/>
      <c r="AU13" s="133"/>
      <c r="AV13" s="143"/>
      <c r="AW13" s="133">
        <v>6.0127314814814814E-2</v>
      </c>
      <c r="AX13" s="133"/>
    </row>
    <row r="14" spans="1:50" x14ac:dyDescent="0.25">
      <c r="A14" s="268" t="s">
        <v>194</v>
      </c>
      <c r="B14" s="218"/>
      <c r="C14" s="218"/>
      <c r="D14" s="218"/>
      <c r="E14" s="218"/>
      <c r="F14" s="218"/>
      <c r="G14" s="213"/>
      <c r="H14" s="213"/>
      <c r="I14" s="213"/>
      <c r="J14" s="213"/>
      <c r="K14" s="112"/>
      <c r="L14" s="231"/>
      <c r="M14" s="147"/>
      <c r="N14" s="133"/>
      <c r="O14" s="126"/>
      <c r="P14" s="126">
        <v>8.1851851851851856E-2</v>
      </c>
      <c r="Q14" s="212">
        <f>MIN(O14:P14)</f>
        <v>8.1851851851851856E-2</v>
      </c>
      <c r="R14" s="135"/>
      <c r="S14" s="135"/>
      <c r="T14" s="135"/>
      <c r="U14" s="135">
        <f>MIN(R14:T14)</f>
        <v>0</v>
      </c>
      <c r="V14" s="130"/>
      <c r="W14" s="130"/>
      <c r="X14" s="130"/>
      <c r="Y14" s="130">
        <f>MIN(V14:X14)</f>
        <v>0</v>
      </c>
      <c r="Z14" s="143"/>
      <c r="AA14" s="135">
        <v>2.2013888888888888E-2</v>
      </c>
      <c r="AB14" s="135"/>
      <c r="AC14" s="135"/>
      <c r="AD14" s="135"/>
      <c r="AE14" s="135">
        <f>MIN(AA14:AD14)</f>
        <v>2.2013888888888888E-2</v>
      </c>
      <c r="AF14" s="147"/>
      <c r="AG14" s="133"/>
      <c r="AH14" s="147"/>
      <c r="AI14" s="147"/>
      <c r="AJ14" s="143"/>
      <c r="AK14" s="142"/>
      <c r="AL14" s="147"/>
      <c r="AM14" s="142"/>
      <c r="AN14" s="138"/>
      <c r="AO14" s="138"/>
      <c r="AP14" s="138"/>
      <c r="AQ14" s="138"/>
      <c r="AR14" s="138"/>
      <c r="AS14" s="138">
        <f>MIN(AN14:AR14)</f>
        <v>0</v>
      </c>
      <c r="AT14" s="133"/>
      <c r="AU14" s="133">
        <v>3.4270833333333334E-2</v>
      </c>
      <c r="AV14" s="143"/>
      <c r="AW14" s="133">
        <v>6.0462962962962961E-2</v>
      </c>
      <c r="AX14" s="133"/>
    </row>
    <row r="15" spans="1:50" x14ac:dyDescent="0.25">
      <c r="A15" s="268" t="s">
        <v>213</v>
      </c>
      <c r="B15" s="218"/>
      <c r="C15" s="218"/>
      <c r="D15" s="218"/>
      <c r="E15" s="218"/>
      <c r="F15" s="218"/>
      <c r="G15" s="213"/>
      <c r="H15" s="213"/>
      <c r="I15" s="213"/>
      <c r="J15" s="213">
        <v>3.7928240740740742E-2</v>
      </c>
      <c r="K15" s="112"/>
      <c r="L15" s="262">
        <v>4.4849537037037035E-2</v>
      </c>
      <c r="M15" s="147"/>
      <c r="N15" s="133"/>
      <c r="O15" s="126"/>
      <c r="P15" s="126"/>
      <c r="Q15" s="212">
        <f>MIN(O15:P15)</f>
        <v>0</v>
      </c>
      <c r="R15" s="135"/>
      <c r="S15" s="135"/>
      <c r="T15" s="135"/>
      <c r="U15" s="135">
        <f>MIN(R15:T15)</f>
        <v>0</v>
      </c>
      <c r="V15" s="130"/>
      <c r="W15" s="130"/>
      <c r="X15" s="130">
        <v>4.6365740740740742E-3</v>
      </c>
      <c r="Y15" s="130">
        <f>MIN(V15:X15)</f>
        <v>4.6365740740740742E-3</v>
      </c>
      <c r="Z15" s="143"/>
      <c r="AA15" s="135"/>
      <c r="AB15" s="135"/>
      <c r="AC15" s="135"/>
      <c r="AD15" s="135">
        <v>2.1076388888888891E-2</v>
      </c>
      <c r="AE15" s="135">
        <f>MIN(AA15:AD15)</f>
        <v>2.1076388888888891E-2</v>
      </c>
      <c r="AF15" s="147"/>
      <c r="AG15" s="133"/>
      <c r="AH15" s="147"/>
      <c r="AI15" s="147"/>
      <c r="AJ15" s="143">
        <v>4.1087962962962958E-2</v>
      </c>
      <c r="AK15" s="142"/>
      <c r="AL15" s="147"/>
      <c r="AM15" s="142">
        <v>3.3854166666666664E-2</v>
      </c>
      <c r="AN15" s="138"/>
      <c r="AO15" s="138">
        <v>1.7708333333333333E-2</v>
      </c>
      <c r="AP15" s="138">
        <v>1.7662037037037035E-2</v>
      </c>
      <c r="AQ15" s="138"/>
      <c r="AR15" s="138"/>
      <c r="AS15" s="138">
        <f>MIN(AN15:AR15)</f>
        <v>1.7662037037037035E-2</v>
      </c>
      <c r="AT15" s="133"/>
      <c r="AU15" s="133"/>
      <c r="AV15" s="143"/>
      <c r="AW15" s="133">
        <v>6.157407407407408E-2</v>
      </c>
      <c r="AX15" s="133"/>
    </row>
    <row r="16" spans="1:50" x14ac:dyDescent="0.25">
      <c r="A16" s="268" t="s">
        <v>120</v>
      </c>
      <c r="B16" s="218"/>
      <c r="C16" s="218"/>
      <c r="D16" s="218"/>
      <c r="E16" s="218"/>
      <c r="F16" s="218"/>
      <c r="G16" s="213"/>
      <c r="H16" s="213"/>
      <c r="I16" s="213"/>
      <c r="J16" s="213">
        <v>2.613425925925926E-2</v>
      </c>
      <c r="K16" s="112"/>
      <c r="L16" s="231"/>
      <c r="M16" s="147"/>
      <c r="N16" s="133"/>
      <c r="O16" s="126">
        <v>6.0590277777777778E-2</v>
      </c>
      <c r="P16" s="126"/>
      <c r="Q16" s="212">
        <f>MIN(O16:P16)</f>
        <v>6.0590277777777778E-2</v>
      </c>
      <c r="R16" s="211"/>
      <c r="S16" s="211"/>
      <c r="T16" s="135">
        <v>1.2534722222222223E-2</v>
      </c>
      <c r="U16" s="135">
        <f>MIN(R16:T16)</f>
        <v>1.2534722222222223E-2</v>
      </c>
      <c r="V16" s="130"/>
      <c r="W16" s="130">
        <v>3.5729166666666665E-3</v>
      </c>
      <c r="X16" s="130"/>
      <c r="Y16" s="130">
        <f>MIN(V16:X16)</f>
        <v>3.5729166666666665E-3</v>
      </c>
      <c r="Z16" s="143"/>
      <c r="AA16" s="135"/>
      <c r="AB16" s="135"/>
      <c r="AC16" s="135"/>
      <c r="AD16" s="135">
        <v>1.5625E-2</v>
      </c>
      <c r="AE16" s="135">
        <f>MIN(AA16:AD16)</f>
        <v>1.5625E-2</v>
      </c>
      <c r="AF16" s="147"/>
      <c r="AG16" s="133"/>
      <c r="AH16" s="147">
        <v>2.9247685185185186E-2</v>
      </c>
      <c r="AI16" s="147"/>
      <c r="AJ16" s="143"/>
      <c r="AK16" s="142"/>
      <c r="AL16" s="147"/>
      <c r="AM16" s="142">
        <v>2.4907407407407406E-2</v>
      </c>
      <c r="AN16" s="138">
        <v>1.2164351851851852E-2</v>
      </c>
      <c r="AO16" s="138">
        <v>1.1967592592592592E-2</v>
      </c>
      <c r="AP16" s="138"/>
      <c r="AQ16" s="138"/>
      <c r="AR16" s="138"/>
      <c r="AS16" s="138">
        <f>MIN(AN16:AR16)</f>
        <v>1.1967592592592592E-2</v>
      </c>
      <c r="AT16" s="133"/>
      <c r="AU16" s="133"/>
      <c r="AV16" s="143"/>
      <c r="AW16" s="133"/>
      <c r="AX16" s="133"/>
    </row>
    <row r="17" spans="1:50" x14ac:dyDescent="0.25">
      <c r="A17" s="268" t="s">
        <v>130</v>
      </c>
      <c r="B17" s="218">
        <v>2.9444444444444443E-2</v>
      </c>
      <c r="C17" s="218"/>
      <c r="D17" s="218"/>
      <c r="E17" s="218"/>
      <c r="F17" s="218">
        <v>2.6747685185185183E-2</v>
      </c>
      <c r="G17" s="213"/>
      <c r="H17" s="213"/>
      <c r="I17" s="213">
        <v>2.4479166666666666E-2</v>
      </c>
      <c r="J17" s="213">
        <v>2.7604166666666666E-2</v>
      </c>
      <c r="K17" s="112"/>
      <c r="L17" s="227"/>
      <c r="M17" s="147"/>
      <c r="N17" s="133"/>
      <c r="O17" s="126"/>
      <c r="P17" s="126"/>
      <c r="Q17" s="212">
        <f>MIN(O17:P17)</f>
        <v>0</v>
      </c>
      <c r="R17" s="135"/>
      <c r="S17" s="135">
        <v>1.2847222222222223E-2</v>
      </c>
      <c r="T17" s="135"/>
      <c r="U17" s="135">
        <f>MIN(R17:T17)</f>
        <v>1.2847222222222223E-2</v>
      </c>
      <c r="V17" s="130">
        <v>3.8321759259259259E-3</v>
      </c>
      <c r="W17" s="130"/>
      <c r="X17" s="130">
        <v>3.5902777777777777E-3</v>
      </c>
      <c r="Y17" s="130">
        <f>MIN(V17:X17)</f>
        <v>3.5902777777777777E-3</v>
      </c>
      <c r="Z17" s="143"/>
      <c r="AA17" s="135">
        <v>1.7060185185185185E-2</v>
      </c>
      <c r="AB17" s="135">
        <v>1.6828703703703703E-2</v>
      </c>
      <c r="AC17" s="135">
        <v>1.6967592592592593E-2</v>
      </c>
      <c r="AD17" s="135">
        <v>1.6574074074074074E-2</v>
      </c>
      <c r="AE17" s="135">
        <f>MIN(AA17:AD17)</f>
        <v>1.6574074074074074E-2</v>
      </c>
      <c r="AF17" s="147"/>
      <c r="AG17" s="133"/>
      <c r="AH17" s="147">
        <v>3.1342592592592596E-2</v>
      </c>
      <c r="AI17" s="147"/>
      <c r="AJ17" s="143">
        <v>3.0405092592592591E-2</v>
      </c>
      <c r="AK17" s="142">
        <v>2.7905092592592592E-2</v>
      </c>
      <c r="AL17" s="147"/>
      <c r="AM17" s="142">
        <v>2.7615740740740743E-2</v>
      </c>
      <c r="AN17" s="138">
        <v>1.3344907407407408E-2</v>
      </c>
      <c r="AO17" s="138">
        <v>1.3599537037037037E-2</v>
      </c>
      <c r="AP17" s="138">
        <v>1.306712962962963E-2</v>
      </c>
      <c r="AQ17" s="138"/>
      <c r="AR17" s="138">
        <v>1.3055555555555556E-2</v>
      </c>
      <c r="AS17" s="138">
        <f>MIN(AN17:AR17)</f>
        <v>1.3055555555555556E-2</v>
      </c>
      <c r="AT17" s="133"/>
      <c r="AU17" s="133">
        <v>2.6192129629629631E-2</v>
      </c>
      <c r="AV17" s="143"/>
      <c r="AW17" s="133"/>
      <c r="AX17" s="133"/>
    </row>
    <row r="18" spans="1:50" x14ac:dyDescent="0.25">
      <c r="A18" s="268" t="s">
        <v>146</v>
      </c>
      <c r="B18" s="218">
        <v>2.9780092592592594E-2</v>
      </c>
      <c r="C18" s="218"/>
      <c r="D18" s="218"/>
      <c r="E18" s="218">
        <v>2.7060185185185187E-2</v>
      </c>
      <c r="F18" s="218">
        <v>2.7372685185185184E-2</v>
      </c>
      <c r="G18" s="213"/>
      <c r="H18" s="213">
        <v>3.0590277777777775E-2</v>
      </c>
      <c r="I18" s="213"/>
      <c r="J18" s="213">
        <v>2.8726851851851851E-2</v>
      </c>
      <c r="K18" s="228">
        <v>2.7453703703703702E-2</v>
      </c>
      <c r="L18" s="262">
        <v>3.516203703703704E-2</v>
      </c>
      <c r="M18" s="147">
        <v>6.3356481481481486E-2</v>
      </c>
      <c r="N18" s="133">
        <v>0.10921296296296296</v>
      </c>
      <c r="O18" s="126">
        <v>6.0682870370370373E-2</v>
      </c>
      <c r="P18" s="126"/>
      <c r="Q18" s="212">
        <f>MIN(O18:P18)</f>
        <v>6.0682870370370373E-2</v>
      </c>
      <c r="R18" s="135">
        <v>1.2662037037037039E-2</v>
      </c>
      <c r="S18" s="135">
        <v>1.2650462962962962E-2</v>
      </c>
      <c r="T18" s="135">
        <v>1.2719907407407407E-2</v>
      </c>
      <c r="U18" s="135">
        <f>MIN(R18:T18)</f>
        <v>1.2650462962962962E-2</v>
      </c>
      <c r="V18" s="130">
        <v>3.9189814814814816E-3</v>
      </c>
      <c r="W18" s="130"/>
      <c r="X18" s="130">
        <v>3.8298611111111107E-3</v>
      </c>
      <c r="Y18" s="130">
        <f>MIN(V18:X18)</f>
        <v>3.8298611111111107E-3</v>
      </c>
      <c r="Z18" s="143">
        <v>3.1319444444444448E-2</v>
      </c>
      <c r="AA18" s="135"/>
      <c r="AB18" s="135"/>
      <c r="AC18" s="135"/>
      <c r="AD18" s="135"/>
      <c r="AE18" s="135">
        <f>MIN(AA18:AD18)</f>
        <v>0</v>
      </c>
      <c r="AF18" s="147"/>
      <c r="AG18" s="133">
        <v>6.232638888888889E-2</v>
      </c>
      <c r="AH18" s="147">
        <v>2.9421296296296296E-2</v>
      </c>
      <c r="AI18" s="147">
        <v>3.2673611111111105E-2</v>
      </c>
      <c r="AJ18" s="143">
        <v>2.9166666666666664E-2</v>
      </c>
      <c r="AK18" s="142">
        <v>2.6875E-2</v>
      </c>
      <c r="AL18" s="147">
        <v>5.950231481481482E-2</v>
      </c>
      <c r="AM18" s="142">
        <v>2.659722222222222E-2</v>
      </c>
      <c r="AN18" s="138"/>
      <c r="AO18" s="138"/>
      <c r="AP18" s="138"/>
      <c r="AQ18" s="138">
        <v>1.3217592592592593E-2</v>
      </c>
      <c r="AR18" s="138">
        <v>1.3078703703703703E-2</v>
      </c>
      <c r="AS18" s="138">
        <f>MIN(AN18:AR18)</f>
        <v>1.3078703703703703E-2</v>
      </c>
      <c r="AT18" s="133"/>
      <c r="AU18" s="133"/>
      <c r="AV18" s="143"/>
      <c r="AW18" s="133"/>
      <c r="AX18" s="133"/>
    </row>
    <row r="19" spans="1:50" x14ac:dyDescent="0.25">
      <c r="A19" s="268" t="s">
        <v>305</v>
      </c>
      <c r="B19" s="218"/>
      <c r="C19" s="218"/>
      <c r="D19" s="218"/>
      <c r="E19" s="218"/>
      <c r="F19" s="218"/>
      <c r="G19" s="213">
        <v>2.6064814814814815E-2</v>
      </c>
      <c r="H19" s="213">
        <v>3.2060185185185185E-2</v>
      </c>
      <c r="I19" s="213">
        <v>2.5752314814814815E-2</v>
      </c>
      <c r="J19" s="213">
        <v>2.9421296296296296E-2</v>
      </c>
      <c r="K19" s="112"/>
      <c r="L19" s="231"/>
      <c r="M19" s="147"/>
      <c r="N19" s="123"/>
      <c r="O19" s="126"/>
      <c r="P19" s="126"/>
      <c r="Q19" s="212">
        <f>MIN(O19:P19)</f>
        <v>0</v>
      </c>
      <c r="R19" s="135"/>
      <c r="S19" s="135"/>
      <c r="T19" s="135"/>
      <c r="U19" s="135">
        <f>MIN(R19:T19)</f>
        <v>0</v>
      </c>
      <c r="V19" s="130">
        <v>3.8877314814814816E-3</v>
      </c>
      <c r="W19" s="130"/>
      <c r="X19" s="130"/>
      <c r="Y19" s="130">
        <f>MIN(V19:X19)</f>
        <v>3.8877314814814816E-3</v>
      </c>
      <c r="Z19" s="143"/>
      <c r="AA19" s="135"/>
      <c r="AB19" s="135"/>
      <c r="AC19" s="135"/>
      <c r="AD19" s="135"/>
      <c r="AE19" s="135">
        <f>MIN(AA19:AD19)</f>
        <v>0</v>
      </c>
      <c r="AF19" s="147"/>
      <c r="AG19" s="133"/>
      <c r="AH19" s="147"/>
      <c r="AI19" s="147"/>
      <c r="AJ19" s="143"/>
      <c r="AK19" s="142"/>
      <c r="AL19" s="147"/>
      <c r="AM19" s="142"/>
      <c r="AN19" s="138">
        <v>1.3379629629629628E-2</v>
      </c>
      <c r="AO19" s="138">
        <v>1.3101851851851852E-2</v>
      </c>
      <c r="AP19" s="138">
        <v>1.3333333333333334E-2</v>
      </c>
      <c r="AQ19" s="138"/>
      <c r="AR19" s="138">
        <v>1.3854166666666666E-2</v>
      </c>
      <c r="AS19" s="138">
        <f>MIN(AN19:AR19)</f>
        <v>1.3101851851851852E-2</v>
      </c>
      <c r="AT19" s="133"/>
      <c r="AU19" s="133"/>
      <c r="AV19" s="143"/>
      <c r="AW19" s="133"/>
      <c r="AX19" s="133"/>
    </row>
    <row r="20" spans="1:50" x14ac:dyDescent="0.25">
      <c r="A20" s="268" t="s">
        <v>151</v>
      </c>
      <c r="B20" s="218"/>
      <c r="C20" s="218"/>
      <c r="D20" s="218"/>
      <c r="E20" s="218"/>
      <c r="F20" s="218"/>
      <c r="G20" s="213">
        <v>2.7962962962962964E-2</v>
      </c>
      <c r="H20" s="213">
        <v>3.3368055555555554E-2</v>
      </c>
      <c r="I20" s="213">
        <v>2.9594907407407407E-2</v>
      </c>
      <c r="J20" s="213">
        <v>3.4224537037037032E-2</v>
      </c>
      <c r="K20" s="112"/>
      <c r="L20" s="231"/>
      <c r="M20" s="147"/>
      <c r="N20" s="133"/>
      <c r="O20" s="126"/>
      <c r="P20" s="126"/>
      <c r="Q20" s="212">
        <f>MIN(O20:P20)</f>
        <v>0</v>
      </c>
      <c r="R20" s="135"/>
      <c r="S20" s="135"/>
      <c r="T20" s="135"/>
      <c r="U20" s="135">
        <f>MIN(R20:T20)</f>
        <v>0</v>
      </c>
      <c r="V20" s="130">
        <v>4.1562500000000002E-3</v>
      </c>
      <c r="W20" s="130">
        <v>4.0729166666666665E-3</v>
      </c>
      <c r="X20" s="130"/>
      <c r="Y20" s="130">
        <f>MIN(V20:X20)</f>
        <v>4.0729166666666665E-3</v>
      </c>
      <c r="Z20" s="143"/>
      <c r="AA20" s="135"/>
      <c r="AB20" s="135"/>
      <c r="AC20" s="135"/>
      <c r="AD20" s="135"/>
      <c r="AE20" s="135">
        <f>MIN(AA20:AD20)</f>
        <v>0</v>
      </c>
      <c r="AF20" s="147"/>
      <c r="AG20" s="133">
        <v>6.9988425925925926E-2</v>
      </c>
      <c r="AH20" s="147"/>
      <c r="AI20" s="147">
        <v>3.8090277777777778E-2</v>
      </c>
      <c r="AJ20" s="143"/>
      <c r="AK20" s="142"/>
      <c r="AL20" s="147"/>
      <c r="AM20" s="142">
        <v>3.2233796296296295E-2</v>
      </c>
      <c r="AN20" s="138"/>
      <c r="AO20" s="138">
        <v>1.4814814814814814E-2</v>
      </c>
      <c r="AP20" s="138"/>
      <c r="AQ20" s="138">
        <v>1.5057870370370369E-2</v>
      </c>
      <c r="AR20" s="138"/>
      <c r="AS20" s="138">
        <f>MIN(AN20:AR20)</f>
        <v>1.4814814814814814E-2</v>
      </c>
      <c r="AT20" s="133"/>
      <c r="AU20" s="133"/>
      <c r="AV20" s="143"/>
      <c r="AW20" s="133"/>
      <c r="AX20" s="133"/>
    </row>
    <row r="21" spans="1:50" x14ac:dyDescent="0.25">
      <c r="A21" s="268" t="s">
        <v>228</v>
      </c>
      <c r="B21" s="218"/>
      <c r="C21" s="218"/>
      <c r="D21" s="218"/>
      <c r="E21" s="218"/>
      <c r="F21" s="218"/>
      <c r="G21" s="213"/>
      <c r="H21" s="213">
        <v>3.9375E-2</v>
      </c>
      <c r="I21" s="213"/>
      <c r="J21" s="213">
        <v>3.4560185185185187E-2</v>
      </c>
      <c r="K21" s="112"/>
      <c r="L21" s="231"/>
      <c r="M21" s="147"/>
      <c r="N21" s="133">
        <v>0.13005787037037037</v>
      </c>
      <c r="O21" s="126">
        <v>7.7858796296296287E-2</v>
      </c>
      <c r="P21" s="126"/>
      <c r="Q21" s="212">
        <f>MIN(O21:P21)</f>
        <v>7.7858796296296287E-2</v>
      </c>
      <c r="R21" s="135"/>
      <c r="S21" s="135">
        <v>1.5868055555555555E-2</v>
      </c>
      <c r="T21" s="135"/>
      <c r="U21" s="135">
        <f>MIN(R21:T21)</f>
        <v>1.5868055555555555E-2</v>
      </c>
      <c r="V21" s="130"/>
      <c r="W21" s="130">
        <v>4.6122685185185181E-3</v>
      </c>
      <c r="X21" s="130">
        <v>4.6249999999999998E-3</v>
      </c>
      <c r="Y21" s="130">
        <f>MIN(V21:X21)</f>
        <v>4.6122685185185181E-3</v>
      </c>
      <c r="Z21" s="143"/>
      <c r="AA21" s="135"/>
      <c r="AB21" s="135">
        <v>2.0474537037037038E-2</v>
      </c>
      <c r="AC21" s="135"/>
      <c r="AD21" s="135"/>
      <c r="AE21" s="135">
        <f>MIN(AA21:AD21)</f>
        <v>2.0474537037037038E-2</v>
      </c>
      <c r="AF21" s="147"/>
      <c r="AG21" s="133"/>
      <c r="AH21" s="147"/>
      <c r="AI21" s="147">
        <v>4.2037037037037039E-2</v>
      </c>
      <c r="AJ21" s="143"/>
      <c r="AK21" s="142"/>
      <c r="AL21" s="147"/>
      <c r="AM21" s="142"/>
      <c r="AN21" s="138">
        <v>1.7164351851851851E-2</v>
      </c>
      <c r="AO21" s="138">
        <v>1.6296296296296295E-2</v>
      </c>
      <c r="AP21" s="138">
        <v>1.7152777777777777E-2</v>
      </c>
      <c r="AQ21" s="138">
        <v>1.6840277777777777E-2</v>
      </c>
      <c r="AR21" s="138"/>
      <c r="AS21" s="138">
        <f>MIN(AN21:AR21)</f>
        <v>1.6296296296296295E-2</v>
      </c>
      <c r="AT21" s="133">
        <v>5.590277777777778E-2</v>
      </c>
      <c r="AU21" s="133">
        <v>3.2187500000000001E-2</v>
      </c>
      <c r="AV21" s="143"/>
      <c r="AW21" s="133"/>
      <c r="AX21" s="133">
        <v>0.16605324074074074</v>
      </c>
    </row>
    <row r="22" spans="1:50" x14ac:dyDescent="0.25">
      <c r="A22" s="268" t="s">
        <v>175</v>
      </c>
      <c r="B22" s="218"/>
      <c r="C22" s="218"/>
      <c r="D22" s="218"/>
      <c r="E22" s="218"/>
      <c r="F22" s="218"/>
      <c r="G22" s="213"/>
      <c r="H22" s="213"/>
      <c r="I22" s="213">
        <v>3.3067129629629634E-2</v>
      </c>
      <c r="J22" s="213">
        <v>3.7523148148148146E-2</v>
      </c>
      <c r="K22" s="112"/>
      <c r="L22" s="262">
        <v>4.7430555555555559E-2</v>
      </c>
      <c r="M22" s="147"/>
      <c r="N22" s="133"/>
      <c r="O22" s="126"/>
      <c r="P22" s="126"/>
      <c r="Q22" s="212">
        <f>MIN(O22:P22)</f>
        <v>0</v>
      </c>
      <c r="R22" s="135">
        <v>1.7662037037037035E-2</v>
      </c>
      <c r="S22" s="135">
        <v>1.8020833333333333E-2</v>
      </c>
      <c r="T22" s="135">
        <v>1.7604166666666667E-2</v>
      </c>
      <c r="U22" s="135">
        <f>MIN(R22:T22)</f>
        <v>1.7604166666666667E-2</v>
      </c>
      <c r="V22" s="130">
        <v>5.3402777777777771E-3</v>
      </c>
      <c r="W22" s="130">
        <v>5.1666666666666675E-3</v>
      </c>
      <c r="X22" s="130">
        <v>5.1539351851851859E-3</v>
      </c>
      <c r="Y22" s="130">
        <f>MIN(V22:X22)</f>
        <v>5.1539351851851859E-3</v>
      </c>
      <c r="Z22" s="143">
        <v>4.4282407407407409E-2</v>
      </c>
      <c r="AA22" s="135">
        <v>2.3171296296296297E-2</v>
      </c>
      <c r="AB22" s="135"/>
      <c r="AC22" s="135">
        <v>2.2812499999999999E-2</v>
      </c>
      <c r="AD22" s="135">
        <v>2.2812499999999999E-2</v>
      </c>
      <c r="AE22" s="135">
        <f>MIN(AA22:AD22)</f>
        <v>2.2812499999999999E-2</v>
      </c>
      <c r="AF22" s="147">
        <v>7.104166666666667E-2</v>
      </c>
      <c r="AG22" s="133"/>
      <c r="AH22" s="147">
        <v>4.0740740740740737E-2</v>
      </c>
      <c r="AI22" s="147"/>
      <c r="AJ22" s="143">
        <v>4.2025462962962966E-2</v>
      </c>
      <c r="AK22" s="142">
        <v>3.7025462962962961E-2</v>
      </c>
      <c r="AL22" s="147"/>
      <c r="AM22" s="142">
        <v>3.6273148148148145E-2</v>
      </c>
      <c r="AN22" s="138">
        <v>1.8692129629629631E-2</v>
      </c>
      <c r="AO22" s="138">
        <v>1.8287037037037036E-2</v>
      </c>
      <c r="AP22" s="138">
        <v>1.800925925925926E-2</v>
      </c>
      <c r="AQ22" s="138">
        <v>1.7951388888888888E-2</v>
      </c>
      <c r="AR22" s="138">
        <v>1.7696759259259259E-2</v>
      </c>
      <c r="AS22" s="138">
        <f>MIN(AN22:AR22)</f>
        <v>1.7696759259259259E-2</v>
      </c>
      <c r="AT22" s="133"/>
      <c r="AU22" s="133">
        <v>3.453703703703704E-2</v>
      </c>
      <c r="AV22" s="143"/>
      <c r="AW22" s="133"/>
      <c r="AX22" s="133"/>
    </row>
    <row r="23" spans="1:50" x14ac:dyDescent="0.25">
      <c r="A23" s="268" t="s">
        <v>92</v>
      </c>
      <c r="B23" s="218"/>
      <c r="C23" s="218"/>
      <c r="D23" s="218"/>
      <c r="E23" s="218"/>
      <c r="F23" s="218"/>
      <c r="G23" s="213"/>
      <c r="H23" s="213"/>
      <c r="I23" s="213">
        <v>2.5613425925925925E-2</v>
      </c>
      <c r="J23" s="213"/>
      <c r="K23" s="112"/>
      <c r="L23" s="262">
        <v>3.4837962962962959E-2</v>
      </c>
      <c r="M23" s="147"/>
      <c r="N23" s="133">
        <v>0.10315972222222221</v>
      </c>
      <c r="O23" s="126">
        <v>5.9733796296296299E-2</v>
      </c>
      <c r="P23" s="126"/>
      <c r="Q23" s="212">
        <f>MIN(O23:P23)</f>
        <v>5.9733796296296299E-2</v>
      </c>
      <c r="R23" s="135"/>
      <c r="S23" s="135"/>
      <c r="T23" s="135"/>
      <c r="U23" s="135">
        <f>MIN(R23:T23)</f>
        <v>0</v>
      </c>
      <c r="V23" s="130"/>
      <c r="W23" s="130"/>
      <c r="X23" s="130"/>
      <c r="Y23" s="130">
        <f>MIN(V23:X23)</f>
        <v>0</v>
      </c>
      <c r="Z23" s="143">
        <v>3.4178240740740738E-2</v>
      </c>
      <c r="AA23" s="135"/>
      <c r="AB23" s="135"/>
      <c r="AC23" s="135"/>
      <c r="AD23" s="135">
        <v>1.7060185185185185E-2</v>
      </c>
      <c r="AE23" s="135">
        <f>MIN(AA23:AD23)</f>
        <v>1.7060185185185185E-2</v>
      </c>
      <c r="AF23" s="147"/>
      <c r="AG23" s="133"/>
      <c r="AH23" s="147"/>
      <c r="AI23" s="147"/>
      <c r="AJ23" s="143"/>
      <c r="AK23" s="142">
        <v>2.9305555555555557E-2</v>
      </c>
      <c r="AL23" s="147"/>
      <c r="AM23" s="142"/>
      <c r="AN23" s="138"/>
      <c r="AO23" s="138">
        <v>1.3807870370370371E-2</v>
      </c>
      <c r="AP23" s="138">
        <v>1.3634259259259257E-2</v>
      </c>
      <c r="AQ23" s="138"/>
      <c r="AR23" s="138">
        <v>1.383101851851852E-2</v>
      </c>
      <c r="AS23" s="138">
        <f>MIN(AN23:AR23)</f>
        <v>1.3634259259259257E-2</v>
      </c>
      <c r="AT23" s="133"/>
      <c r="AU23" s="133"/>
      <c r="AV23" s="143"/>
      <c r="AW23" s="133"/>
      <c r="AX23" s="133">
        <v>0.13244212962962962</v>
      </c>
    </row>
    <row r="24" spans="1:50" x14ac:dyDescent="0.25">
      <c r="A24" s="268" t="s">
        <v>121</v>
      </c>
      <c r="B24" s="218"/>
      <c r="C24" s="218">
        <v>2.8726851851851851E-2</v>
      </c>
      <c r="D24" s="218"/>
      <c r="E24" s="218"/>
      <c r="F24" s="218"/>
      <c r="G24" s="213"/>
      <c r="H24" s="213"/>
      <c r="I24" s="213"/>
      <c r="J24" s="213"/>
      <c r="K24" s="112"/>
      <c r="L24" s="231"/>
      <c r="M24" s="147"/>
      <c r="N24" s="133"/>
      <c r="O24" s="126"/>
      <c r="P24" s="126"/>
      <c r="Q24" s="212">
        <f>MIN(O24:P24)</f>
        <v>0</v>
      </c>
      <c r="R24" s="135"/>
      <c r="S24" s="135"/>
      <c r="T24" s="135"/>
      <c r="U24" s="135">
        <f>MIN(R24:T24)</f>
        <v>0</v>
      </c>
      <c r="V24" s="130"/>
      <c r="W24" s="130"/>
      <c r="X24" s="130"/>
      <c r="Y24" s="130">
        <f>MIN(V24:X24)</f>
        <v>0</v>
      </c>
      <c r="Z24" s="143"/>
      <c r="AA24" s="135">
        <v>1.7071759259259259E-2</v>
      </c>
      <c r="AB24" s="135"/>
      <c r="AC24" s="135"/>
      <c r="AD24" s="135"/>
      <c r="AE24" s="135">
        <f>MIN(AA24:AD24)</f>
        <v>1.7071759259259259E-2</v>
      </c>
      <c r="AF24" s="147"/>
      <c r="AG24" s="133">
        <v>5.9120370370370372E-2</v>
      </c>
      <c r="AH24" s="147"/>
      <c r="AI24" s="147"/>
      <c r="AJ24" s="143"/>
      <c r="AK24" s="142"/>
      <c r="AL24" s="147"/>
      <c r="AM24" s="142"/>
      <c r="AN24" s="138"/>
      <c r="AO24" s="138"/>
      <c r="AP24" s="138"/>
      <c r="AQ24" s="138"/>
      <c r="AR24" s="138"/>
      <c r="AS24" s="138">
        <f>MIN(AN24:AR24)</f>
        <v>0</v>
      </c>
      <c r="AT24" s="133"/>
      <c r="AU24" s="133"/>
      <c r="AV24" s="143"/>
      <c r="AW24" s="133"/>
      <c r="AX24" s="133">
        <v>0.1330787037037037</v>
      </c>
    </row>
    <row r="25" spans="1:50" x14ac:dyDescent="0.25">
      <c r="A25" s="268" t="s">
        <v>138</v>
      </c>
      <c r="B25" s="218"/>
      <c r="C25" s="218">
        <v>3.1006944444444445E-2</v>
      </c>
      <c r="D25" s="218"/>
      <c r="E25" s="218"/>
      <c r="F25" s="218"/>
      <c r="G25" s="213"/>
      <c r="H25" s="213"/>
      <c r="I25" s="213"/>
      <c r="J25" s="213"/>
      <c r="K25" s="112"/>
      <c r="L25" s="231"/>
      <c r="M25" s="147"/>
      <c r="N25" s="133"/>
      <c r="O25" s="126"/>
      <c r="P25" s="126"/>
      <c r="Q25" s="212">
        <f>MIN(O25:P25)</f>
        <v>0</v>
      </c>
      <c r="R25" s="135"/>
      <c r="S25" s="135"/>
      <c r="T25" s="135"/>
      <c r="U25" s="135">
        <f>MIN(R25:T25)</f>
        <v>0</v>
      </c>
      <c r="V25" s="130"/>
      <c r="W25" s="130"/>
      <c r="X25" s="130">
        <v>4.1284722222222226E-3</v>
      </c>
      <c r="Y25" s="130">
        <f>MIN(V25:X25)</f>
        <v>4.1284722222222226E-3</v>
      </c>
      <c r="Z25" s="143">
        <v>3.366898148148148E-2</v>
      </c>
      <c r="AA25" s="135">
        <v>1.7743055555555557E-2</v>
      </c>
      <c r="AB25" s="135"/>
      <c r="AC25" s="135"/>
      <c r="AD25" s="135"/>
      <c r="AE25" s="135">
        <f>MIN(AA25:AD25)</f>
        <v>1.7743055555555557E-2</v>
      </c>
      <c r="AF25" s="147"/>
      <c r="AG25" s="133">
        <v>6.5069444444444444E-2</v>
      </c>
      <c r="AH25" s="147"/>
      <c r="AI25" s="147">
        <v>7.5856481481481483E-2</v>
      </c>
      <c r="AJ25" s="143"/>
      <c r="AK25" s="142"/>
      <c r="AL25" s="147"/>
      <c r="AM25" s="142"/>
      <c r="AN25" s="138">
        <v>1.539351851851852E-2</v>
      </c>
      <c r="AO25" s="138"/>
      <c r="AP25" s="138"/>
      <c r="AQ25" s="138"/>
      <c r="AR25" s="138"/>
      <c r="AS25" s="138">
        <f>MIN(AN25:AR25)</f>
        <v>1.539351851851852E-2</v>
      </c>
      <c r="AT25" s="133"/>
      <c r="AU25" s="133">
        <v>2.8148148148148148E-2</v>
      </c>
      <c r="AV25" s="143"/>
      <c r="AW25" s="133"/>
      <c r="AX25" s="133">
        <v>0.14193287037037036</v>
      </c>
    </row>
    <row r="26" spans="1:50" x14ac:dyDescent="0.25">
      <c r="A26" s="268" t="s">
        <v>318</v>
      </c>
      <c r="B26" s="218"/>
      <c r="C26" s="218"/>
      <c r="D26" s="218"/>
      <c r="E26" s="218"/>
      <c r="F26" s="218"/>
      <c r="G26" s="213"/>
      <c r="H26" s="213"/>
      <c r="I26" s="213">
        <v>2.6898148148148147E-2</v>
      </c>
      <c r="J26" s="213"/>
      <c r="K26" s="112"/>
      <c r="L26" s="231"/>
      <c r="M26" s="147"/>
      <c r="N26" s="133"/>
      <c r="O26" s="126">
        <v>7.1967592592592597E-2</v>
      </c>
      <c r="P26" s="126">
        <v>6.7013888888888887E-2</v>
      </c>
      <c r="Q26" s="212">
        <f>MIN(O26:P26)</f>
        <v>6.7013888888888887E-2</v>
      </c>
      <c r="R26" s="135"/>
      <c r="S26" s="135"/>
      <c r="T26" s="135"/>
      <c r="U26" s="135">
        <f>MIN(R26:T26)</f>
        <v>0</v>
      </c>
      <c r="V26" s="130">
        <v>4.2523148148148147E-3</v>
      </c>
      <c r="W26" s="130"/>
      <c r="X26" s="130"/>
      <c r="Y26" s="130">
        <f>MIN(V26:X26)</f>
        <v>4.2523148148148147E-3</v>
      </c>
      <c r="Z26" s="143"/>
      <c r="AA26" s="135"/>
      <c r="AB26" s="135"/>
      <c r="AC26" s="135"/>
      <c r="AD26" s="135"/>
      <c r="AE26" s="135">
        <f>MIN(AA26:AD26)</f>
        <v>0</v>
      </c>
      <c r="AF26" s="147"/>
      <c r="AG26" s="133"/>
      <c r="AH26" s="147"/>
      <c r="AI26" s="147"/>
      <c r="AJ26" s="143"/>
      <c r="AK26" s="142"/>
      <c r="AL26" s="147"/>
      <c r="AM26" s="142"/>
      <c r="AN26" s="138"/>
      <c r="AO26" s="138"/>
      <c r="AP26" s="138"/>
      <c r="AQ26" s="138"/>
      <c r="AR26" s="138"/>
      <c r="AS26" s="138">
        <f>MIN(AN26:AR26)</f>
        <v>0</v>
      </c>
      <c r="AT26" s="133"/>
      <c r="AU26" s="133"/>
      <c r="AV26" s="143"/>
      <c r="AW26" s="133"/>
      <c r="AX26" s="133">
        <v>0.14296296296296296</v>
      </c>
    </row>
    <row r="27" spans="1:50" x14ac:dyDescent="0.25">
      <c r="A27" s="268" t="s">
        <v>132</v>
      </c>
      <c r="B27" s="218"/>
      <c r="C27" s="218"/>
      <c r="D27" s="218"/>
      <c r="E27" s="218"/>
      <c r="F27" s="218"/>
      <c r="G27" s="213">
        <v>2.9224537037037038E-2</v>
      </c>
      <c r="H27" s="213"/>
      <c r="I27" s="213"/>
      <c r="J27" s="213"/>
      <c r="K27" s="112"/>
      <c r="L27" s="262">
        <v>4.024305555555556E-2</v>
      </c>
      <c r="M27" s="147"/>
      <c r="N27" s="133">
        <v>0.11542824074074075</v>
      </c>
      <c r="O27" s="126">
        <v>6.8946759259259263E-2</v>
      </c>
      <c r="P27" s="126">
        <v>6.997685185185186E-2</v>
      </c>
      <c r="Q27" s="212">
        <f>MIN(O27:P27)</f>
        <v>6.8946759259259263E-2</v>
      </c>
      <c r="R27" s="135"/>
      <c r="S27" s="135">
        <v>1.4479166666666668E-2</v>
      </c>
      <c r="T27" s="135"/>
      <c r="U27" s="135">
        <f>MIN(R27:T27)</f>
        <v>1.4479166666666668E-2</v>
      </c>
      <c r="V27" s="130"/>
      <c r="W27" s="130"/>
      <c r="X27" s="130"/>
      <c r="Y27" s="130">
        <f>MIN(V27:X27)</f>
        <v>0</v>
      </c>
      <c r="Z27" s="143"/>
      <c r="AA27" s="135">
        <v>1.8842592592592591E-2</v>
      </c>
      <c r="AB27" s="135">
        <v>1.9131944444444444E-2</v>
      </c>
      <c r="AC27" s="135"/>
      <c r="AD27" s="135"/>
      <c r="AE27" s="135">
        <f>MIN(AA27:AD27)</f>
        <v>1.8842592592592591E-2</v>
      </c>
      <c r="AF27" s="147"/>
      <c r="AG27" s="133"/>
      <c r="AH27" s="147"/>
      <c r="AI27" s="147"/>
      <c r="AJ27" s="143"/>
      <c r="AK27" s="142"/>
      <c r="AL27" s="147"/>
      <c r="AM27" s="142"/>
      <c r="AN27" s="138">
        <v>1.5358796296296296E-2</v>
      </c>
      <c r="AO27" s="138">
        <v>1.4872685185185185E-2</v>
      </c>
      <c r="AP27" s="138">
        <v>1.5810185185185184E-2</v>
      </c>
      <c r="AQ27" s="138"/>
      <c r="AR27" s="138"/>
      <c r="AS27" s="138">
        <f>MIN(AN27:AR27)</f>
        <v>1.4872685185185185E-2</v>
      </c>
      <c r="AT27" s="133"/>
      <c r="AU27" s="133"/>
      <c r="AV27" s="143"/>
      <c r="AW27" s="133"/>
      <c r="AX27" s="133">
        <v>0.14517361111111113</v>
      </c>
    </row>
    <row r="28" spans="1:50" x14ac:dyDescent="0.25">
      <c r="A28" s="268" t="s">
        <v>93</v>
      </c>
      <c r="B28" s="218"/>
      <c r="C28" s="218">
        <v>3.4293981481481481E-2</v>
      </c>
      <c r="D28" s="218"/>
      <c r="E28" s="218">
        <v>2.9490740740740744E-2</v>
      </c>
      <c r="F28" s="218"/>
      <c r="G28" s="213">
        <v>2.7025462962962959E-2</v>
      </c>
      <c r="H28" s="213"/>
      <c r="I28" s="213"/>
      <c r="J28" s="213"/>
      <c r="K28" s="112"/>
      <c r="L28" s="262">
        <v>3.8217592592592588E-2</v>
      </c>
      <c r="M28" s="147">
        <v>7.3657407407407408E-2</v>
      </c>
      <c r="N28" s="123">
        <v>0.10939814814814815</v>
      </c>
      <c r="O28" s="126"/>
      <c r="P28" s="126">
        <v>6.9687499999999999E-2</v>
      </c>
      <c r="Q28" s="212">
        <f>MIN(O28:P28)</f>
        <v>6.9687499999999999E-2</v>
      </c>
      <c r="R28" s="135">
        <v>1.357638888888889E-2</v>
      </c>
      <c r="S28" s="135"/>
      <c r="T28" s="135"/>
      <c r="U28" s="135">
        <f>MIN(R28:T28)</f>
        <v>1.357638888888889E-2</v>
      </c>
      <c r="V28" s="130"/>
      <c r="W28" s="130"/>
      <c r="X28" s="130">
        <v>4.170138888888889E-3</v>
      </c>
      <c r="Y28" s="130">
        <f>MIN(V28:X28)</f>
        <v>4.170138888888889E-3</v>
      </c>
      <c r="Z28" s="143"/>
      <c r="AA28" s="135"/>
      <c r="AB28" s="135"/>
      <c r="AC28" s="135"/>
      <c r="AD28" s="135">
        <v>1.877314814814815E-2</v>
      </c>
      <c r="AE28" s="135">
        <f>MIN(AA28:AD28)</f>
        <v>1.877314814814815E-2</v>
      </c>
      <c r="AF28" s="147"/>
      <c r="AG28" s="133"/>
      <c r="AH28" s="147"/>
      <c r="AI28" s="147"/>
      <c r="AJ28" s="143"/>
      <c r="AK28" s="142">
        <v>2.9212962962962965E-2</v>
      </c>
      <c r="AL28" s="147"/>
      <c r="AM28" s="142"/>
      <c r="AN28" s="138"/>
      <c r="AO28" s="138">
        <v>1.5173611111111112E-2</v>
      </c>
      <c r="AP28" s="138">
        <v>1.5173611111111112E-2</v>
      </c>
      <c r="AQ28" s="138"/>
      <c r="AR28" s="138"/>
      <c r="AS28" s="138">
        <f>MIN(AN28:AR28)</f>
        <v>1.5173611111111112E-2</v>
      </c>
      <c r="AT28" s="133">
        <v>5.1909722222222225E-2</v>
      </c>
      <c r="AU28" s="133"/>
      <c r="AV28" s="143"/>
      <c r="AW28" s="133"/>
      <c r="AX28" s="133">
        <v>0.14586805555555557</v>
      </c>
    </row>
    <row r="29" spans="1:50" x14ac:dyDescent="0.25">
      <c r="A29" s="268" t="s">
        <v>195</v>
      </c>
      <c r="B29" s="218"/>
      <c r="C29" s="218">
        <v>3.6562499999999998E-2</v>
      </c>
      <c r="D29" s="218"/>
      <c r="E29" s="218"/>
      <c r="F29" s="218"/>
      <c r="G29" s="213"/>
      <c r="H29" s="213"/>
      <c r="I29" s="213"/>
      <c r="J29" s="213"/>
      <c r="K29" s="112"/>
      <c r="L29" s="231"/>
      <c r="M29" s="147">
        <v>6.537037037037037E-2</v>
      </c>
      <c r="N29" s="133"/>
      <c r="O29" s="126"/>
      <c r="P29" s="126"/>
      <c r="Q29" s="212">
        <f>MIN(O29:P29)</f>
        <v>0</v>
      </c>
      <c r="R29" s="135">
        <v>1.2974537037037036E-2</v>
      </c>
      <c r="S29" s="135"/>
      <c r="T29" s="135"/>
      <c r="U29" s="135">
        <f>MIN(R29:T29)</f>
        <v>1.2974537037037036E-2</v>
      </c>
      <c r="V29" s="130"/>
      <c r="W29" s="130"/>
      <c r="X29" s="130"/>
      <c r="Y29" s="130">
        <f>MIN(V29:X29)</f>
        <v>0</v>
      </c>
      <c r="Z29" s="143">
        <v>3.2708333333333332E-2</v>
      </c>
      <c r="AA29" s="135"/>
      <c r="AB29" s="135"/>
      <c r="AC29" s="135"/>
      <c r="AD29" s="135"/>
      <c r="AE29" s="135">
        <f>MIN(AA29:AD29)</f>
        <v>0</v>
      </c>
      <c r="AF29" s="147"/>
      <c r="AG29" s="133"/>
      <c r="AH29" s="147"/>
      <c r="AI29" s="147"/>
      <c r="AJ29" s="143"/>
      <c r="AK29" s="142">
        <v>2.7951388888888887E-2</v>
      </c>
      <c r="AL29" s="147"/>
      <c r="AM29" s="142"/>
      <c r="AN29" s="138"/>
      <c r="AO29" s="138"/>
      <c r="AP29" s="138"/>
      <c r="AQ29" s="138"/>
      <c r="AR29" s="138"/>
      <c r="AS29" s="138">
        <f>MIN(AN29:AR29)</f>
        <v>0</v>
      </c>
      <c r="AT29" s="133"/>
      <c r="AU29" s="133"/>
      <c r="AV29" s="143"/>
      <c r="AW29" s="133"/>
      <c r="AX29" s="133">
        <v>0.14586805555555557</v>
      </c>
    </row>
    <row r="30" spans="1:50" x14ac:dyDescent="0.25">
      <c r="A30" s="268" t="s">
        <v>123</v>
      </c>
      <c r="B30" s="218"/>
      <c r="C30" s="218"/>
      <c r="D30" s="218"/>
      <c r="E30" s="218"/>
      <c r="F30" s="218"/>
      <c r="G30" s="213"/>
      <c r="H30" s="213">
        <v>3.7824074074074072E-2</v>
      </c>
      <c r="I30" s="213"/>
      <c r="J30" s="213"/>
      <c r="K30" s="112"/>
      <c r="L30" s="262">
        <v>4.0613425925925928E-2</v>
      </c>
      <c r="M30" s="147"/>
      <c r="N30" s="133"/>
      <c r="O30" s="126">
        <v>7.3402777777777775E-2</v>
      </c>
      <c r="P30" s="126">
        <v>7.5798611111111108E-2</v>
      </c>
      <c r="Q30" s="212">
        <f>MIN(O30:P30)</f>
        <v>7.3402777777777775E-2</v>
      </c>
      <c r="R30" s="135"/>
      <c r="S30" s="135">
        <v>1.5462962962962963E-2</v>
      </c>
      <c r="T30" s="135"/>
      <c r="U30" s="135">
        <f>MIN(R30:T30)</f>
        <v>1.5462962962962963E-2</v>
      </c>
      <c r="V30" s="130"/>
      <c r="W30" s="130"/>
      <c r="X30" s="130">
        <v>4.4270833333333332E-3</v>
      </c>
      <c r="Y30" s="130">
        <f>MIN(V30:X30)</f>
        <v>4.4270833333333332E-3</v>
      </c>
      <c r="Z30" s="143"/>
      <c r="AA30" s="135">
        <v>0.02</v>
      </c>
      <c r="AB30" s="135"/>
      <c r="AC30" s="135"/>
      <c r="AD30" s="135"/>
      <c r="AE30" s="135">
        <f>MIN(AA30:AD30)</f>
        <v>0.02</v>
      </c>
      <c r="AF30" s="147"/>
      <c r="AG30" s="133"/>
      <c r="AH30" s="147"/>
      <c r="AI30" s="147">
        <v>4.0844907407407406E-2</v>
      </c>
      <c r="AJ30" s="143">
        <v>3.7476851851851851E-2</v>
      </c>
      <c r="AK30" s="142"/>
      <c r="AL30" s="147"/>
      <c r="AM30" s="142"/>
      <c r="AN30" s="138"/>
      <c r="AO30" s="138"/>
      <c r="AP30" s="138"/>
      <c r="AQ30" s="138"/>
      <c r="AR30" s="138">
        <v>1.5625E-2</v>
      </c>
      <c r="AS30" s="138">
        <f>MIN(AN30:AR30)</f>
        <v>1.5625E-2</v>
      </c>
      <c r="AT30" s="133"/>
      <c r="AU30" s="133">
        <v>3.1342592592592596E-2</v>
      </c>
      <c r="AV30" s="143"/>
      <c r="AW30" s="133"/>
      <c r="AX30" s="133">
        <v>0.15918981481481481</v>
      </c>
    </row>
    <row r="31" spans="1:50" x14ac:dyDescent="0.25">
      <c r="A31" s="268" t="s">
        <v>176</v>
      </c>
      <c r="B31" s="218"/>
      <c r="C31" s="218"/>
      <c r="D31" s="218"/>
      <c r="E31" s="218"/>
      <c r="F31" s="218"/>
      <c r="G31" s="213"/>
      <c r="H31" s="213"/>
      <c r="I31" s="213"/>
      <c r="J31" s="213"/>
      <c r="K31" s="112"/>
      <c r="L31" s="231"/>
      <c r="M31" s="147"/>
      <c r="N31" s="133"/>
      <c r="O31" s="126"/>
      <c r="P31" s="126">
        <v>7.4178240740740739E-2</v>
      </c>
      <c r="Q31" s="212">
        <f>MIN(O31:P31)</f>
        <v>7.4178240740740739E-2</v>
      </c>
      <c r="R31" s="135"/>
      <c r="S31" s="135"/>
      <c r="T31" s="135"/>
      <c r="U31" s="135">
        <f>MIN(R31:T31)</f>
        <v>0</v>
      </c>
      <c r="V31" s="130"/>
      <c r="W31" s="130"/>
      <c r="X31" s="130"/>
      <c r="Y31" s="130">
        <f>MIN(V31:X31)</f>
        <v>0</v>
      </c>
      <c r="Z31" s="143"/>
      <c r="AA31" s="135"/>
      <c r="AB31" s="135"/>
      <c r="AC31" s="135"/>
      <c r="AD31" s="135"/>
      <c r="AE31" s="135">
        <f>MIN(AA31:AD31)</f>
        <v>0</v>
      </c>
      <c r="AF31" s="147"/>
      <c r="AG31" s="133"/>
      <c r="AH31" s="147"/>
      <c r="AI31" s="147"/>
      <c r="AJ31" s="143"/>
      <c r="AK31" s="142"/>
      <c r="AL31" s="147"/>
      <c r="AM31" s="142"/>
      <c r="AN31" s="138"/>
      <c r="AO31" s="138"/>
      <c r="AP31" s="138"/>
      <c r="AQ31" s="138"/>
      <c r="AR31" s="138"/>
      <c r="AS31" s="138">
        <f>MIN(AN31:AR31)</f>
        <v>0</v>
      </c>
      <c r="AT31" s="133"/>
      <c r="AU31" s="133"/>
      <c r="AV31" s="143"/>
      <c r="AW31" s="133"/>
      <c r="AX31" s="133">
        <v>0.16608796296296297</v>
      </c>
    </row>
    <row r="32" spans="1:50" x14ac:dyDescent="0.25">
      <c r="A32" s="268" t="s">
        <v>313</v>
      </c>
      <c r="B32" s="218"/>
      <c r="C32" s="218">
        <v>3.7071759259259256E-2</v>
      </c>
      <c r="D32" s="218"/>
      <c r="E32" s="218"/>
      <c r="F32" s="218"/>
      <c r="G32" s="213"/>
      <c r="H32" s="213"/>
      <c r="I32" s="213"/>
      <c r="J32" s="213"/>
      <c r="K32" s="112"/>
      <c r="L32" s="231"/>
      <c r="M32" s="147"/>
      <c r="N32" s="123"/>
      <c r="O32" s="126">
        <v>8.2118055555555555E-2</v>
      </c>
      <c r="P32" s="126"/>
      <c r="Q32" s="212">
        <f>MIN(O32:P32)</f>
        <v>8.2118055555555555E-2</v>
      </c>
      <c r="R32" s="135"/>
      <c r="S32" s="135"/>
      <c r="T32" s="135"/>
      <c r="U32" s="135">
        <f>MIN(R32:T32)</f>
        <v>0</v>
      </c>
      <c r="V32" s="130"/>
      <c r="W32" s="130"/>
      <c r="X32" s="130">
        <v>4.8368055555555551E-3</v>
      </c>
      <c r="Y32" s="130">
        <f>MIN(V32:X32)</f>
        <v>4.8368055555555551E-3</v>
      </c>
      <c r="Z32" s="143"/>
      <c r="AA32" s="135"/>
      <c r="AB32" s="135"/>
      <c r="AC32" s="135"/>
      <c r="AD32" s="135"/>
      <c r="AE32" s="135">
        <f>MIN(AA32:AD32)</f>
        <v>0</v>
      </c>
      <c r="AF32" s="147"/>
      <c r="AG32" s="133"/>
      <c r="AH32" s="147">
        <v>3.8993055555555552E-2</v>
      </c>
      <c r="AI32" s="147">
        <v>4.2719907407407408E-2</v>
      </c>
      <c r="AJ32" s="143">
        <v>3.7673611111111109E-2</v>
      </c>
      <c r="AK32" s="142"/>
      <c r="AL32" s="147"/>
      <c r="AM32" s="142"/>
      <c r="AN32" s="138"/>
      <c r="AO32" s="138"/>
      <c r="AP32" s="138"/>
      <c r="AQ32" s="138"/>
      <c r="AR32" s="138"/>
      <c r="AS32" s="138">
        <f>MIN(AN32:AR32)</f>
        <v>0</v>
      </c>
      <c r="AT32" s="133"/>
      <c r="AU32" s="133"/>
      <c r="AV32" s="143"/>
      <c r="AW32" s="133"/>
      <c r="AX32" s="133">
        <v>0.17359953703703704</v>
      </c>
    </row>
    <row r="33" spans="1:50" x14ac:dyDescent="0.25">
      <c r="A33" s="268" t="s">
        <v>196</v>
      </c>
      <c r="B33" s="218"/>
      <c r="C33" s="218"/>
      <c r="D33" s="218"/>
      <c r="E33" s="218">
        <v>3.2708333333333332E-2</v>
      </c>
      <c r="F33" s="218"/>
      <c r="G33" s="213"/>
      <c r="H33" s="213"/>
      <c r="I33" s="213"/>
      <c r="J33" s="213"/>
      <c r="K33" s="112"/>
      <c r="L33" s="231"/>
      <c r="M33" s="147"/>
      <c r="N33" s="133"/>
      <c r="O33" s="126"/>
      <c r="P33" s="126"/>
      <c r="Q33" s="212">
        <f>MIN(O33:P33)</f>
        <v>0</v>
      </c>
      <c r="R33" s="135"/>
      <c r="S33" s="135"/>
      <c r="T33" s="135"/>
      <c r="U33" s="135">
        <f>MIN(R33:T33)</f>
        <v>0</v>
      </c>
      <c r="V33" s="130"/>
      <c r="W33" s="130"/>
      <c r="X33" s="130"/>
      <c r="Y33" s="130">
        <f>MIN(V33:X33)</f>
        <v>0</v>
      </c>
      <c r="Z33" s="143"/>
      <c r="AA33" s="135"/>
      <c r="AB33" s="135"/>
      <c r="AC33" s="135"/>
      <c r="AD33" s="135"/>
      <c r="AE33" s="135">
        <f>MIN(AA33:AD33)</f>
        <v>0</v>
      </c>
      <c r="AF33" s="147"/>
      <c r="AG33" s="133"/>
      <c r="AH33" s="147">
        <v>3.8287037037037036E-2</v>
      </c>
      <c r="AI33" s="147"/>
      <c r="AJ33" s="143">
        <v>3.8900462962962963E-2</v>
      </c>
      <c r="AK33" s="142"/>
      <c r="AL33" s="147"/>
      <c r="AM33" s="142">
        <v>3.3344907407407406E-2</v>
      </c>
      <c r="AN33" s="138">
        <v>1.6307870370370372E-2</v>
      </c>
      <c r="AO33" s="138">
        <v>1.8715277777777779E-2</v>
      </c>
      <c r="AP33" s="138">
        <v>1.6249999999999997E-2</v>
      </c>
      <c r="AQ33" s="138">
        <v>1.6689814814814817E-2</v>
      </c>
      <c r="AR33" s="138">
        <v>2.4305555555555556E-2</v>
      </c>
      <c r="AS33" s="138">
        <f>MIN(AN33:AR33)</f>
        <v>1.6249999999999997E-2</v>
      </c>
      <c r="AT33" s="133">
        <v>5.4930555555555559E-2</v>
      </c>
      <c r="AU33" s="133">
        <v>3.2812500000000001E-2</v>
      </c>
      <c r="AV33" s="143"/>
      <c r="AW33" s="133"/>
      <c r="AX33" s="133">
        <v>0.17701388888888889</v>
      </c>
    </row>
    <row r="34" spans="1:50" x14ac:dyDescent="0.25">
      <c r="A34" s="268" t="s">
        <v>236</v>
      </c>
      <c r="B34" s="218"/>
      <c r="C34" s="218"/>
      <c r="D34" s="218"/>
      <c r="E34" s="218"/>
      <c r="F34" s="218"/>
      <c r="G34" s="213"/>
      <c r="H34" s="213"/>
      <c r="I34" s="213"/>
      <c r="J34" s="213"/>
      <c r="K34" s="112"/>
      <c r="L34" s="231"/>
      <c r="M34" s="147"/>
      <c r="N34" s="133"/>
      <c r="O34" s="126"/>
      <c r="P34" s="126"/>
      <c r="Q34" s="212">
        <f>MIN(O34:P34)</f>
        <v>0</v>
      </c>
      <c r="R34" s="135"/>
      <c r="S34" s="135"/>
      <c r="T34" s="135"/>
      <c r="U34" s="135">
        <f>MIN(R34:T34)</f>
        <v>0</v>
      </c>
      <c r="V34" s="130"/>
      <c r="W34" s="130"/>
      <c r="X34" s="130"/>
      <c r="Y34" s="130">
        <f>MIN(V34:X34)</f>
        <v>0</v>
      </c>
      <c r="Z34" s="143"/>
      <c r="AA34" s="135"/>
      <c r="AB34" s="135"/>
      <c r="AC34" s="135"/>
      <c r="AD34" s="135"/>
      <c r="AE34" s="135">
        <f>MIN(AA34:AD34)</f>
        <v>0</v>
      </c>
      <c r="AF34" s="147"/>
      <c r="AG34" s="133"/>
      <c r="AH34" s="147"/>
      <c r="AI34" s="147"/>
      <c r="AJ34" s="143"/>
      <c r="AK34" s="142"/>
      <c r="AL34" s="147"/>
      <c r="AM34" s="142"/>
      <c r="AN34" s="138"/>
      <c r="AO34" s="138"/>
      <c r="AP34" s="138"/>
      <c r="AQ34" s="138"/>
      <c r="AR34" s="138"/>
      <c r="AS34" s="138">
        <f>MIN(AN34:AR34)</f>
        <v>0</v>
      </c>
      <c r="AT34" s="133"/>
      <c r="AU34" s="133"/>
      <c r="AV34" s="143"/>
      <c r="AW34" s="133"/>
      <c r="AX34" s="133">
        <v>0.19173611111111111</v>
      </c>
    </row>
    <row r="35" spans="1:50" x14ac:dyDescent="0.25">
      <c r="A35" s="268" t="s">
        <v>332</v>
      </c>
      <c r="B35" s="218"/>
      <c r="C35" s="218"/>
      <c r="D35" s="218"/>
      <c r="E35" s="218"/>
      <c r="F35" s="218"/>
      <c r="G35" s="213"/>
      <c r="H35" s="213"/>
      <c r="I35" s="213"/>
      <c r="J35" s="213"/>
      <c r="K35" s="112"/>
      <c r="L35" s="231"/>
      <c r="M35" s="147"/>
      <c r="N35" s="133"/>
      <c r="O35" s="126"/>
      <c r="P35" s="126"/>
      <c r="Q35" s="212">
        <f>MIN(O35:P35)</f>
        <v>0</v>
      </c>
      <c r="R35" s="135"/>
      <c r="S35" s="135"/>
      <c r="T35" s="135"/>
      <c r="U35" s="135">
        <f>MIN(R35:T35)</f>
        <v>0</v>
      </c>
      <c r="V35" s="130"/>
      <c r="W35" s="130">
        <v>4.099537037037037E-3</v>
      </c>
      <c r="X35" s="130">
        <v>4.1041666666666666E-3</v>
      </c>
      <c r="Y35" s="130">
        <f>MIN(V35:X35)</f>
        <v>4.099537037037037E-3</v>
      </c>
      <c r="Z35" s="143"/>
      <c r="AA35" s="135">
        <v>1.8275462962962962E-2</v>
      </c>
      <c r="AB35" s="135">
        <v>1.8194444444444444E-2</v>
      </c>
      <c r="AC35" s="135">
        <v>1.7847222222222223E-2</v>
      </c>
      <c r="AD35" s="135"/>
      <c r="AE35" s="135">
        <f>MIN(AA35:AD35)</f>
        <v>1.7847222222222223E-2</v>
      </c>
      <c r="AF35" s="147">
        <v>5.9548611111111115E-2</v>
      </c>
      <c r="AG35" s="133"/>
      <c r="AH35" s="147">
        <v>3.3715277777777775E-2</v>
      </c>
      <c r="AI35" s="147">
        <v>3.7835648148148153E-2</v>
      </c>
      <c r="AJ35" s="143">
        <v>3.4004629629629628E-2</v>
      </c>
      <c r="AK35" s="142"/>
      <c r="AL35" s="147"/>
      <c r="AM35" s="142">
        <v>3.0381944444444444E-2</v>
      </c>
      <c r="AN35" s="138"/>
      <c r="AO35" s="138"/>
      <c r="AP35" s="138"/>
      <c r="AQ35" s="138"/>
      <c r="AR35" s="138"/>
      <c r="AS35" s="138">
        <f>MIN(AN35:AR35)</f>
        <v>0</v>
      </c>
      <c r="AT35" s="133"/>
      <c r="AU35" s="133"/>
      <c r="AV35" s="143"/>
      <c r="AW35" s="133"/>
      <c r="AX35" s="133">
        <v>0.2059375</v>
      </c>
    </row>
    <row r="36" spans="1:50" x14ac:dyDescent="0.25">
      <c r="A36" s="268" t="s">
        <v>156</v>
      </c>
      <c r="B36" s="218"/>
      <c r="C36" s="218"/>
      <c r="D36" s="218"/>
      <c r="E36" s="218"/>
      <c r="F36" s="218"/>
      <c r="G36" s="213"/>
      <c r="H36" s="213"/>
      <c r="I36" s="213"/>
      <c r="J36" s="213"/>
      <c r="K36" s="112"/>
      <c r="L36" s="231"/>
      <c r="M36" s="147">
        <v>8.8599537037037046E-2</v>
      </c>
      <c r="N36" s="133"/>
      <c r="O36" s="126">
        <v>7.9884259259259252E-2</v>
      </c>
      <c r="P36" s="126"/>
      <c r="Q36" s="212">
        <f>MIN(O36:P36)</f>
        <v>7.9884259259259252E-2</v>
      </c>
      <c r="R36" s="135"/>
      <c r="S36" s="135"/>
      <c r="T36" s="135"/>
      <c r="U36" s="135">
        <f>MIN(R36:T36)</f>
        <v>0</v>
      </c>
      <c r="V36" s="130"/>
      <c r="W36" s="130"/>
      <c r="X36" s="130"/>
      <c r="Y36" s="130">
        <f>MIN(V36:X36)</f>
        <v>0</v>
      </c>
      <c r="Z36" s="143"/>
      <c r="AA36" s="135"/>
      <c r="AB36" s="135"/>
      <c r="AC36" s="135"/>
      <c r="AD36" s="135"/>
      <c r="AE36" s="135">
        <f>MIN(AA36:AD36)</f>
        <v>0</v>
      </c>
      <c r="AF36" s="147"/>
      <c r="AG36" s="133"/>
      <c r="AH36" s="147"/>
      <c r="AI36" s="147"/>
      <c r="AJ36" s="143">
        <v>3.8171296296296293E-2</v>
      </c>
      <c r="AK36" s="142"/>
      <c r="AL36" s="147"/>
      <c r="AM36" s="142">
        <v>3.3518518518518517E-2</v>
      </c>
      <c r="AN36" s="138">
        <v>1.6863425925925928E-2</v>
      </c>
      <c r="AO36" s="138"/>
      <c r="AP36" s="138">
        <v>1.681712962962963E-2</v>
      </c>
      <c r="AQ36" s="138">
        <v>1.7094907407407409E-2</v>
      </c>
      <c r="AR36" s="138"/>
      <c r="AS36" s="138">
        <f>MIN(AN36:AR36)</f>
        <v>1.681712962962963E-2</v>
      </c>
      <c r="AT36" s="133"/>
      <c r="AU36" s="133"/>
      <c r="AV36" s="143"/>
      <c r="AW36" s="133"/>
      <c r="AX36" s="133">
        <v>0.21306712962962962</v>
      </c>
    </row>
    <row r="37" spans="1:50" x14ac:dyDescent="0.25">
      <c r="A37" s="268" t="s">
        <v>150</v>
      </c>
      <c r="B37" s="218"/>
      <c r="C37" s="218">
        <v>2.7210648148148147E-2</v>
      </c>
      <c r="D37" s="218"/>
      <c r="E37" s="218"/>
      <c r="F37" s="218"/>
      <c r="G37" s="213">
        <v>2.4282407407407409E-2</v>
      </c>
      <c r="H37" s="213">
        <v>2.8888888888888891E-2</v>
      </c>
      <c r="I37" s="213">
        <v>2.4236111111111111E-2</v>
      </c>
      <c r="J37" s="213"/>
      <c r="K37" s="228">
        <v>2.6284722222222223E-2</v>
      </c>
      <c r="L37" s="262">
        <v>3.31481481481481E-2</v>
      </c>
      <c r="M37" s="147">
        <v>6.0937499999999999E-2</v>
      </c>
      <c r="N37" s="123"/>
      <c r="O37" s="126">
        <v>5.7141203703703708E-2</v>
      </c>
      <c r="P37" s="126"/>
      <c r="Q37" s="212">
        <f>MIN(O37:P37)</f>
        <v>5.7141203703703708E-2</v>
      </c>
      <c r="R37" s="135">
        <v>1.2083333333333333E-2</v>
      </c>
      <c r="S37" s="135"/>
      <c r="T37" s="135"/>
      <c r="U37" s="135">
        <f>MIN(R37:T37)</f>
        <v>1.2083333333333333E-2</v>
      </c>
      <c r="V37" s="130">
        <v>3.6979166666666671E-3</v>
      </c>
      <c r="W37" s="130"/>
      <c r="X37" s="130"/>
      <c r="Y37" s="130">
        <f>MIN(V37:X37)</f>
        <v>3.6979166666666671E-3</v>
      </c>
      <c r="Z37" s="143">
        <v>3.0717592592592591E-2</v>
      </c>
      <c r="AA37" s="135"/>
      <c r="AB37" s="135"/>
      <c r="AC37" s="135">
        <v>1.5763888888888886E-2</v>
      </c>
      <c r="AD37" s="135"/>
      <c r="AE37" s="135">
        <f>MIN(AA37:AD37)</f>
        <v>1.5763888888888886E-2</v>
      </c>
      <c r="AF37" s="147">
        <v>4.6655092592592595E-2</v>
      </c>
      <c r="AG37" s="133"/>
      <c r="AH37" s="147"/>
      <c r="AI37" s="147"/>
      <c r="AJ37" s="143">
        <v>2.809027777777778E-2</v>
      </c>
      <c r="AK37" s="142">
        <v>2.5370370370370366E-2</v>
      </c>
      <c r="AL37" s="147"/>
      <c r="AM37" s="142"/>
      <c r="AN37" s="138"/>
      <c r="AO37" s="138"/>
      <c r="AP37" s="138"/>
      <c r="AQ37" s="138"/>
      <c r="AR37" s="138"/>
      <c r="AS37" s="138">
        <f>MIN(AN37:AR37)</f>
        <v>0</v>
      </c>
      <c r="AT37" s="133">
        <v>5.094907407407407E-2</v>
      </c>
      <c r="AU37" s="133"/>
      <c r="AV37" s="143"/>
      <c r="AW37" s="133"/>
      <c r="AX37" s="133"/>
    </row>
    <row r="38" spans="1:50" x14ac:dyDescent="0.25">
      <c r="A38" s="268" t="s">
        <v>166</v>
      </c>
      <c r="B38" s="218"/>
      <c r="C38" s="218"/>
      <c r="D38" s="218"/>
      <c r="E38" s="218"/>
      <c r="F38" s="218"/>
      <c r="G38" s="213"/>
      <c r="H38" s="213"/>
      <c r="I38" s="213"/>
      <c r="J38" s="213"/>
      <c r="K38" s="112"/>
      <c r="L38" s="231"/>
      <c r="M38" s="147"/>
      <c r="N38" s="123"/>
      <c r="O38" s="126"/>
      <c r="P38" s="126">
        <v>7.3518518518518525E-2</v>
      </c>
      <c r="Q38" s="212">
        <f>MIN(O38:P38)</f>
        <v>7.3518518518518525E-2</v>
      </c>
      <c r="R38" s="135"/>
      <c r="S38" s="135"/>
      <c r="T38" s="135">
        <v>1.503472222222222E-2</v>
      </c>
      <c r="U38" s="135">
        <f>MIN(R38:T38)</f>
        <v>1.503472222222222E-2</v>
      </c>
      <c r="V38" s="130">
        <v>4.3969907407407412E-3</v>
      </c>
      <c r="W38" s="130"/>
      <c r="X38" s="130">
        <v>4.3854166666666668E-3</v>
      </c>
      <c r="Y38" s="130">
        <f>MIN(V38:X38)</f>
        <v>4.3854166666666668E-3</v>
      </c>
      <c r="Z38" s="143"/>
      <c r="AA38" s="135"/>
      <c r="AB38" s="135"/>
      <c r="AC38" s="135"/>
      <c r="AD38" s="135"/>
      <c r="AE38" s="135">
        <f>MIN(AA38:AD38)</f>
        <v>0</v>
      </c>
      <c r="AF38" s="147"/>
      <c r="AG38" s="133"/>
      <c r="AH38" s="147"/>
      <c r="AI38" s="147"/>
      <c r="AJ38" s="143"/>
      <c r="AK38" s="142">
        <v>3.2615740740740744E-2</v>
      </c>
      <c r="AL38" s="147"/>
      <c r="AM38" s="142">
        <v>3.2962962962962965E-2</v>
      </c>
      <c r="AN38" s="138"/>
      <c r="AO38" s="138"/>
      <c r="AP38" s="138"/>
      <c r="AQ38" s="138"/>
      <c r="AR38" s="138"/>
      <c r="AS38" s="138">
        <f>MIN(AN38:AR38)</f>
        <v>0</v>
      </c>
      <c r="AT38" s="133">
        <v>5.4699074074074074E-2</v>
      </c>
      <c r="AU38" s="133"/>
      <c r="AV38" s="143"/>
      <c r="AW38" s="133"/>
      <c r="AX38" s="133"/>
    </row>
    <row r="39" spans="1:50" x14ac:dyDescent="0.25">
      <c r="A39" s="268" t="s">
        <v>230</v>
      </c>
      <c r="B39" s="218">
        <v>3.9305555555555559E-2</v>
      </c>
      <c r="C39" s="218">
        <v>3.8668981481481478E-2</v>
      </c>
      <c r="D39" s="218"/>
      <c r="E39" s="218">
        <v>3.4687500000000003E-2</v>
      </c>
      <c r="F39" s="218"/>
      <c r="G39" s="213">
        <v>3.3194444444444443E-2</v>
      </c>
      <c r="H39" s="213">
        <v>3.9918981481481479E-2</v>
      </c>
      <c r="I39" s="213">
        <v>3.1805555555555552E-2</v>
      </c>
      <c r="J39" s="213"/>
      <c r="K39" s="112"/>
      <c r="L39" s="227"/>
      <c r="M39" s="147"/>
      <c r="N39" s="133"/>
      <c r="O39" s="126">
        <v>8.8344907407407414E-2</v>
      </c>
      <c r="P39" s="126"/>
      <c r="Q39" s="212">
        <f>MIN(O39:P39)</f>
        <v>8.8344907407407414E-2</v>
      </c>
      <c r="R39" s="135">
        <v>1.681712962962963E-2</v>
      </c>
      <c r="S39" s="135"/>
      <c r="T39" s="135">
        <v>1.6898148148148148E-2</v>
      </c>
      <c r="U39" s="135">
        <f>MIN(R39:T39)</f>
        <v>1.681712962962963E-2</v>
      </c>
      <c r="V39" s="130">
        <v>4.7638888888888896E-3</v>
      </c>
      <c r="W39" s="130"/>
      <c r="X39" s="130"/>
      <c r="Y39" s="130">
        <f>MIN(V39:X39)</f>
        <v>4.7638888888888896E-3</v>
      </c>
      <c r="Z39" s="143">
        <v>4.2557870370370371E-2</v>
      </c>
      <c r="AA39" s="135">
        <v>2.210648148148148E-2</v>
      </c>
      <c r="AB39" s="135"/>
      <c r="AC39" s="135"/>
      <c r="AD39" s="135"/>
      <c r="AE39" s="135">
        <f>MIN(AA39:AD39)</f>
        <v>2.210648148148148E-2</v>
      </c>
      <c r="AF39" s="147">
        <v>6.6585648148148144E-2</v>
      </c>
      <c r="AG39" s="133"/>
      <c r="AH39" s="147"/>
      <c r="AI39" s="147">
        <v>4.4849537037037035E-2</v>
      </c>
      <c r="AJ39" s="143">
        <v>3.9861111111111111E-2</v>
      </c>
      <c r="AK39" s="142">
        <v>3.4872685185185187E-2</v>
      </c>
      <c r="AL39" s="147"/>
      <c r="AM39" s="142">
        <v>3.4641203703703702E-2</v>
      </c>
      <c r="AN39" s="138"/>
      <c r="AO39" s="138"/>
      <c r="AP39" s="138"/>
      <c r="AQ39" s="138"/>
      <c r="AR39" s="138">
        <v>1.8113425925925925E-2</v>
      </c>
      <c r="AS39" s="138">
        <f>MIN(AN39:AR39)</f>
        <v>1.8113425925925925E-2</v>
      </c>
      <c r="AT39" s="133">
        <v>6.1805555555555558E-2</v>
      </c>
      <c r="AU39" s="133">
        <v>3.3865740740740738E-2</v>
      </c>
      <c r="AV39" s="143"/>
      <c r="AW39" s="133"/>
      <c r="AX39" s="133"/>
    </row>
    <row r="40" spans="1:50" x14ac:dyDescent="0.25">
      <c r="A40" s="268" t="s">
        <v>144</v>
      </c>
      <c r="B40" s="218"/>
      <c r="C40" s="218"/>
      <c r="D40" s="218"/>
      <c r="E40" s="218"/>
      <c r="F40" s="218"/>
      <c r="G40" s="213"/>
      <c r="H40" s="213"/>
      <c r="I40" s="213"/>
      <c r="J40" s="213"/>
      <c r="K40" s="112"/>
      <c r="L40" s="262">
        <v>4.7824074074074074E-2</v>
      </c>
      <c r="M40" s="147"/>
      <c r="N40" s="133"/>
      <c r="O40" s="126"/>
      <c r="P40" s="126"/>
      <c r="Q40" s="212">
        <f>MIN(O40:P40)</f>
        <v>0</v>
      </c>
      <c r="R40" s="135"/>
      <c r="S40" s="135"/>
      <c r="T40" s="135"/>
      <c r="U40" s="135">
        <f>MIN(R40:T40)</f>
        <v>0</v>
      </c>
      <c r="V40" s="130">
        <v>5.0405092592592593E-3</v>
      </c>
      <c r="W40" s="130"/>
      <c r="X40" s="130">
        <v>4.9050925925925928E-3</v>
      </c>
      <c r="Y40" s="130">
        <f>MIN(V40:X40)</f>
        <v>4.9050925925925928E-3</v>
      </c>
      <c r="Z40" s="143"/>
      <c r="AA40" s="135">
        <v>2.2187499999999999E-2</v>
      </c>
      <c r="AB40" s="135">
        <v>2.2094907407407407E-2</v>
      </c>
      <c r="AC40" s="135"/>
      <c r="AD40" s="135">
        <v>2.1759259259259259E-2</v>
      </c>
      <c r="AE40" s="135">
        <f>MIN(AA40:AD40)</f>
        <v>2.1759259259259259E-2</v>
      </c>
      <c r="AF40" s="147"/>
      <c r="AG40" s="133"/>
      <c r="AH40" s="147">
        <v>4.116898148148148E-2</v>
      </c>
      <c r="AI40" s="147"/>
      <c r="AJ40" s="143">
        <v>4.2337962962962966E-2</v>
      </c>
      <c r="AK40" s="142">
        <v>3.5729166666666666E-2</v>
      </c>
      <c r="AL40" s="147"/>
      <c r="AM40" s="142">
        <v>3.5740740740740747E-2</v>
      </c>
      <c r="AN40" s="138"/>
      <c r="AO40" s="138">
        <v>2.1736111111111112E-2</v>
      </c>
      <c r="AP40" s="138"/>
      <c r="AQ40" s="138">
        <v>1.8113425925925925E-2</v>
      </c>
      <c r="AR40" s="138"/>
      <c r="AS40" s="138">
        <f>MIN(AN40:AR40)</f>
        <v>1.8113425925925925E-2</v>
      </c>
      <c r="AT40" s="133"/>
      <c r="AU40" s="133">
        <v>3.4212962962962966E-2</v>
      </c>
      <c r="AV40" s="143"/>
      <c r="AW40" s="133"/>
      <c r="AX40" s="133"/>
    </row>
    <row r="41" spans="1:50" x14ac:dyDescent="0.25">
      <c r="A41" s="268" t="s">
        <v>206</v>
      </c>
      <c r="B41" s="218"/>
      <c r="C41" s="218"/>
      <c r="D41" s="218"/>
      <c r="E41" s="218">
        <v>3.8958333333333338E-2</v>
      </c>
      <c r="F41" s="218">
        <v>3.7476851851851851E-2</v>
      </c>
      <c r="G41" s="213">
        <v>3.2280092592592589E-2</v>
      </c>
      <c r="H41" s="213">
        <v>3.9907407407407412E-2</v>
      </c>
      <c r="I41" s="213">
        <v>3.1782407407407405E-2</v>
      </c>
      <c r="J41" s="213"/>
      <c r="K41" s="228">
        <v>3.6006944444444446E-2</v>
      </c>
      <c r="L41" s="262">
        <v>4.4212962962962961E-2</v>
      </c>
      <c r="M41" s="147">
        <v>8.7870370370370376E-2</v>
      </c>
      <c r="N41" s="133"/>
      <c r="O41" s="126"/>
      <c r="P41" s="126">
        <v>8.1550925925925929E-2</v>
      </c>
      <c r="Q41" s="212">
        <f>MIN(O41:P41)</f>
        <v>8.1550925925925929E-2</v>
      </c>
      <c r="R41" s="135"/>
      <c r="S41" s="135">
        <v>1.7453703703703704E-2</v>
      </c>
      <c r="T41" s="135">
        <v>1.6423611111111111E-2</v>
      </c>
      <c r="U41" s="135">
        <f>MIN(R41:T41)</f>
        <v>1.6423611111111111E-2</v>
      </c>
      <c r="V41" s="130"/>
      <c r="W41" s="130"/>
      <c r="X41" s="130">
        <v>4.5462962962962965E-3</v>
      </c>
      <c r="Y41" s="130">
        <f>MIN(V41:X41)</f>
        <v>4.5462962962962965E-3</v>
      </c>
      <c r="Z41" s="143"/>
      <c r="AA41" s="135">
        <v>2.2094907407407407E-2</v>
      </c>
      <c r="AB41" s="135">
        <v>2.1215277777777777E-2</v>
      </c>
      <c r="AC41" s="135"/>
      <c r="AD41" s="135">
        <v>2.0729166666666667E-2</v>
      </c>
      <c r="AE41" s="135">
        <f>MIN(AA41:AD41)</f>
        <v>2.0729166666666667E-2</v>
      </c>
      <c r="AF41" s="147"/>
      <c r="AG41" s="133"/>
      <c r="AH41" s="147">
        <v>4.6388888888888889E-2</v>
      </c>
      <c r="AI41" s="147">
        <v>4.5509259259259256E-2</v>
      </c>
      <c r="AJ41" s="143"/>
      <c r="AK41" s="142"/>
      <c r="AL41" s="147">
        <v>8.8912037037037039E-2</v>
      </c>
      <c r="AM41" s="142">
        <v>3.2743055555555553E-2</v>
      </c>
      <c r="AN41" s="138"/>
      <c r="AO41" s="138">
        <v>1.6400462962962964E-2</v>
      </c>
      <c r="AP41" s="138">
        <v>1.6527777777777777E-2</v>
      </c>
      <c r="AQ41" s="138"/>
      <c r="AR41" s="138">
        <v>2.011574074074074E-2</v>
      </c>
      <c r="AS41" s="138">
        <f>MIN(AN41:AR41)</f>
        <v>1.6400462962962964E-2</v>
      </c>
      <c r="AT41" s="133">
        <v>5.7581018518518517E-2</v>
      </c>
      <c r="AU41" s="133"/>
      <c r="AV41" s="143"/>
      <c r="AW41" s="133"/>
      <c r="AX41" s="133"/>
    </row>
    <row r="42" spans="1:50" x14ac:dyDescent="0.25">
      <c r="A42" s="268" t="s">
        <v>89</v>
      </c>
      <c r="B42" s="218"/>
      <c r="C42" s="218">
        <v>2.9178240740740741E-2</v>
      </c>
      <c r="D42" s="218"/>
      <c r="E42" s="218">
        <v>2.9039351851851854E-2</v>
      </c>
      <c r="F42" s="218"/>
      <c r="G42" s="213"/>
      <c r="H42" s="213">
        <v>3.1909722222222221E-2</v>
      </c>
      <c r="I42" s="213"/>
      <c r="J42" s="213"/>
      <c r="K42" s="112"/>
      <c r="L42" s="231"/>
      <c r="M42" s="147">
        <v>6.6145833333333334E-2</v>
      </c>
      <c r="N42" s="123"/>
      <c r="O42" s="126"/>
      <c r="P42" s="126"/>
      <c r="Q42" s="212">
        <f>MIN(O42:P42)</f>
        <v>0</v>
      </c>
      <c r="R42" s="135">
        <v>1.2870370370370372E-2</v>
      </c>
      <c r="S42" s="135">
        <v>1.2893518518518519E-2</v>
      </c>
      <c r="T42" s="135"/>
      <c r="U42" s="135">
        <f>MIN(R42:T42)</f>
        <v>1.2870370370370372E-2</v>
      </c>
      <c r="V42" s="130"/>
      <c r="W42" s="130"/>
      <c r="X42" s="130"/>
      <c r="Y42" s="130">
        <f>MIN(V42:X42)</f>
        <v>0</v>
      </c>
      <c r="Z42" s="143"/>
      <c r="AA42" s="135"/>
      <c r="AB42" s="135"/>
      <c r="AC42" s="135"/>
      <c r="AD42" s="135"/>
      <c r="AE42" s="135">
        <f>MIN(AA42:AD42)</f>
        <v>0</v>
      </c>
      <c r="AF42" s="147"/>
      <c r="AG42" s="133"/>
      <c r="AH42" s="147"/>
      <c r="AI42" s="147">
        <v>3.5914351851851857E-2</v>
      </c>
      <c r="AJ42" s="143"/>
      <c r="AK42" s="142"/>
      <c r="AL42" s="147"/>
      <c r="AM42" s="142"/>
      <c r="AN42" s="138"/>
      <c r="AO42" s="138"/>
      <c r="AP42" s="138"/>
      <c r="AQ42" s="138"/>
      <c r="AR42" s="138"/>
      <c r="AS42" s="138">
        <f>MIN(AN42:AR42)</f>
        <v>0</v>
      </c>
      <c r="AT42" s="133"/>
      <c r="AU42" s="133"/>
      <c r="AV42" s="143"/>
      <c r="AW42" s="133"/>
      <c r="AX42" s="133"/>
    </row>
    <row r="43" spans="1:50" x14ac:dyDescent="0.25">
      <c r="A43" s="268" t="s">
        <v>377</v>
      </c>
      <c r="B43" s="218"/>
      <c r="C43" s="218"/>
      <c r="D43" s="218"/>
      <c r="E43" s="218"/>
      <c r="F43" s="218"/>
      <c r="G43" s="213"/>
      <c r="H43" s="213"/>
      <c r="I43" s="213"/>
      <c r="J43" s="213"/>
      <c r="K43" s="112"/>
      <c r="L43" s="231"/>
      <c r="M43" s="147"/>
      <c r="N43" s="133"/>
      <c r="O43" s="126"/>
      <c r="P43" s="126">
        <v>7.3692129629629635E-2</v>
      </c>
      <c r="Q43" s="212">
        <f>MIN(O43:P43)</f>
        <v>7.3692129629629635E-2</v>
      </c>
      <c r="R43" s="135"/>
      <c r="S43" s="135"/>
      <c r="T43" s="135"/>
      <c r="U43" s="135">
        <f>MIN(R43:T43)</f>
        <v>0</v>
      </c>
      <c r="V43" s="130"/>
      <c r="W43" s="130"/>
      <c r="X43" s="130"/>
      <c r="Y43" s="130">
        <f>MIN(V43:X43)</f>
        <v>0</v>
      </c>
      <c r="Z43" s="143"/>
      <c r="AA43" s="135"/>
      <c r="AB43" s="135"/>
      <c r="AC43" s="135"/>
      <c r="AD43" s="135"/>
      <c r="AE43" s="135">
        <f>MIN(AA43:AD43)</f>
        <v>0</v>
      </c>
      <c r="AF43" s="147"/>
      <c r="AG43" s="133"/>
      <c r="AH43" s="147"/>
      <c r="AI43" s="147"/>
      <c r="AJ43" s="143"/>
      <c r="AK43" s="142"/>
      <c r="AL43" s="147"/>
      <c r="AM43" s="142"/>
      <c r="AN43" s="138"/>
      <c r="AO43" s="138"/>
      <c r="AP43" s="138"/>
      <c r="AQ43" s="138"/>
      <c r="AR43" s="138"/>
      <c r="AS43" s="138">
        <f>MIN(AN43:AR43)</f>
        <v>0</v>
      </c>
      <c r="AT43" s="133"/>
      <c r="AU43" s="133"/>
      <c r="AV43" s="143"/>
      <c r="AW43" s="133"/>
      <c r="AX43" s="133"/>
    </row>
    <row r="44" spans="1:50" x14ac:dyDescent="0.25">
      <c r="A44" s="268" t="s">
        <v>360</v>
      </c>
      <c r="B44" s="218"/>
      <c r="C44" s="218"/>
      <c r="D44" s="218"/>
      <c r="E44" s="218"/>
      <c r="F44" s="218"/>
      <c r="G44" s="213"/>
      <c r="H44" s="213"/>
      <c r="I44" s="213"/>
      <c r="J44" s="213"/>
      <c r="K44" s="112"/>
      <c r="L44" s="231"/>
      <c r="M44" s="147"/>
      <c r="N44" s="133"/>
      <c r="O44" s="126"/>
      <c r="P44" s="126">
        <v>7.3576388888888886E-2</v>
      </c>
      <c r="Q44" s="212">
        <f>MIN(O44:P44)</f>
        <v>7.3576388888888886E-2</v>
      </c>
      <c r="R44" s="135"/>
      <c r="S44" s="135"/>
      <c r="T44" s="135"/>
      <c r="U44" s="135">
        <f>MIN(R44:T44)</f>
        <v>0</v>
      </c>
      <c r="V44" s="130"/>
      <c r="W44" s="130"/>
      <c r="X44" s="130">
        <v>4.3101851851851851E-3</v>
      </c>
      <c r="Y44" s="130">
        <f>MIN(V44:X44)</f>
        <v>4.3101851851851851E-3</v>
      </c>
      <c r="Z44" s="143"/>
      <c r="AA44" s="135"/>
      <c r="AB44" s="135"/>
      <c r="AC44" s="135"/>
      <c r="AD44" s="135"/>
      <c r="AE44" s="135">
        <f>MIN(AA44:AD44)</f>
        <v>0</v>
      </c>
      <c r="AF44" s="147"/>
      <c r="AG44" s="133"/>
      <c r="AH44" s="147"/>
      <c r="AI44" s="147"/>
      <c r="AJ44" s="143"/>
      <c r="AK44" s="142"/>
      <c r="AL44" s="147"/>
      <c r="AM44" s="142"/>
      <c r="AN44" s="138"/>
      <c r="AO44" s="138"/>
      <c r="AP44" s="138"/>
      <c r="AQ44" s="138"/>
      <c r="AR44" s="138"/>
      <c r="AS44" s="138">
        <f>MIN(AN44:AR44)</f>
        <v>0</v>
      </c>
      <c r="AT44" s="133"/>
      <c r="AU44" s="133">
        <v>3.079861111111111E-2</v>
      </c>
      <c r="AV44" s="143"/>
      <c r="AW44" s="133"/>
      <c r="AX44" s="133"/>
    </row>
    <row r="45" spans="1:50" x14ac:dyDescent="0.25">
      <c r="A45" s="268" t="s">
        <v>328</v>
      </c>
      <c r="B45" s="218"/>
      <c r="C45" s="218"/>
      <c r="D45" s="218"/>
      <c r="E45" s="218"/>
      <c r="F45" s="218"/>
      <c r="G45" s="213"/>
      <c r="H45" s="213"/>
      <c r="I45" s="213"/>
      <c r="J45" s="213"/>
      <c r="K45" s="112"/>
      <c r="L45" s="231"/>
      <c r="M45" s="147"/>
      <c r="N45" s="133"/>
      <c r="O45" s="126"/>
      <c r="P45" s="126">
        <v>7.4872685185185181E-2</v>
      </c>
      <c r="Q45" s="212">
        <f>MIN(O45:P45)</f>
        <v>7.4872685185185181E-2</v>
      </c>
      <c r="R45" s="135"/>
      <c r="S45" s="135"/>
      <c r="T45" s="135"/>
      <c r="U45" s="135">
        <f>MIN(R45:T45)</f>
        <v>0</v>
      </c>
      <c r="V45" s="130">
        <v>4.6284722222222222E-3</v>
      </c>
      <c r="W45" s="130"/>
      <c r="X45" s="130">
        <v>5.1747685185185186E-3</v>
      </c>
      <c r="Y45" s="130">
        <f>MIN(V45:X45)</f>
        <v>4.6284722222222222E-3</v>
      </c>
      <c r="Z45" s="143"/>
      <c r="AA45" s="135"/>
      <c r="AB45" s="135"/>
      <c r="AC45" s="135"/>
      <c r="AD45" s="135"/>
      <c r="AE45" s="135">
        <f>MIN(AA45:AD45)</f>
        <v>0</v>
      </c>
      <c r="AF45" s="147"/>
      <c r="AG45" s="133"/>
      <c r="AH45" s="147"/>
      <c r="AI45" s="147"/>
      <c r="AJ45" s="143"/>
      <c r="AK45" s="142"/>
      <c r="AL45" s="147"/>
      <c r="AM45" s="142"/>
      <c r="AN45" s="138">
        <v>1.8414351851851852E-2</v>
      </c>
      <c r="AO45" s="138"/>
      <c r="AP45" s="138"/>
      <c r="AQ45" s="138"/>
      <c r="AR45" s="138">
        <v>1.951388888888889E-2</v>
      </c>
      <c r="AS45" s="138">
        <f>MIN(AN45:AR45)</f>
        <v>1.8414351851851852E-2</v>
      </c>
      <c r="AT45" s="133"/>
      <c r="AU45" s="133"/>
      <c r="AV45" s="143"/>
      <c r="AW45" s="133"/>
      <c r="AX45" s="133"/>
    </row>
    <row r="46" spans="1:50" x14ac:dyDescent="0.25">
      <c r="A46" s="268" t="s">
        <v>347</v>
      </c>
      <c r="B46" s="218"/>
      <c r="C46" s="218"/>
      <c r="D46" s="218"/>
      <c r="E46" s="218"/>
      <c r="F46" s="218"/>
      <c r="G46" s="213"/>
      <c r="H46" s="213"/>
      <c r="I46" s="213"/>
      <c r="J46" s="213"/>
      <c r="K46" s="112"/>
      <c r="L46" s="231"/>
      <c r="M46" s="147"/>
      <c r="N46" s="123"/>
      <c r="O46" s="126"/>
      <c r="P46" s="126">
        <v>8.4722222222222213E-2</v>
      </c>
      <c r="Q46" s="212">
        <f>MIN(O46:P46)</f>
        <v>8.4722222222222213E-2</v>
      </c>
      <c r="R46" s="135"/>
      <c r="S46" s="135"/>
      <c r="T46" s="135"/>
      <c r="U46" s="135">
        <f>MIN(R46:T46)</f>
        <v>0</v>
      </c>
      <c r="V46" s="130"/>
      <c r="W46" s="130"/>
      <c r="X46" s="130">
        <v>5.0057870370370369E-3</v>
      </c>
      <c r="Y46" s="130">
        <f>MIN(V46:X46)</f>
        <v>5.0057870370370369E-3</v>
      </c>
      <c r="Z46" s="143"/>
      <c r="AA46" s="135"/>
      <c r="AB46" s="135"/>
      <c r="AC46" s="135"/>
      <c r="AD46" s="135"/>
      <c r="AE46" s="135">
        <f>MIN(AA46:AD46)</f>
        <v>0</v>
      </c>
      <c r="AF46" s="147"/>
      <c r="AG46" s="133"/>
      <c r="AH46" s="147"/>
      <c r="AI46" s="147"/>
      <c r="AJ46" s="143"/>
      <c r="AK46" s="142"/>
      <c r="AL46" s="147"/>
      <c r="AM46" s="142"/>
      <c r="AN46" s="138">
        <v>1.7326388888888888E-2</v>
      </c>
      <c r="AO46" s="138"/>
      <c r="AP46" s="138"/>
      <c r="AQ46" s="138">
        <v>1.744212962962963E-2</v>
      </c>
      <c r="AR46" s="138"/>
      <c r="AS46" s="138">
        <f>MIN(AN46:AR46)</f>
        <v>1.7326388888888888E-2</v>
      </c>
      <c r="AT46" s="133"/>
      <c r="AU46" s="133"/>
      <c r="AV46" s="143"/>
      <c r="AW46" s="133"/>
      <c r="AX46" s="133"/>
    </row>
    <row r="47" spans="1:50" x14ac:dyDescent="0.25">
      <c r="A47" s="268" t="s">
        <v>378</v>
      </c>
      <c r="B47" s="218"/>
      <c r="C47" s="218"/>
      <c r="D47" s="218"/>
      <c r="E47" s="218"/>
      <c r="F47" s="218"/>
      <c r="G47" s="213"/>
      <c r="H47" s="213"/>
      <c r="I47" s="213"/>
      <c r="J47" s="213"/>
      <c r="K47" s="112"/>
      <c r="L47" s="231"/>
      <c r="M47" s="147"/>
      <c r="N47" s="133"/>
      <c r="O47" s="126"/>
      <c r="P47" s="126">
        <v>8.9965277777777783E-2</v>
      </c>
      <c r="Q47" s="212">
        <f>MIN(O47:P47)</f>
        <v>8.9965277777777783E-2</v>
      </c>
      <c r="R47" s="135"/>
      <c r="S47" s="135"/>
      <c r="T47" s="135"/>
      <c r="U47" s="135">
        <f>MIN(R47:T47)</f>
        <v>0</v>
      </c>
      <c r="V47" s="130"/>
      <c r="W47" s="130"/>
      <c r="X47" s="130"/>
      <c r="Y47" s="130">
        <f>MIN(V47:X47)</f>
        <v>0</v>
      </c>
      <c r="Z47" s="143"/>
      <c r="AA47" s="135"/>
      <c r="AB47" s="135"/>
      <c r="AC47" s="135"/>
      <c r="AD47" s="135"/>
      <c r="AE47" s="135">
        <f>MIN(AA47:AD47)</f>
        <v>0</v>
      </c>
      <c r="AF47" s="147"/>
      <c r="AG47" s="133"/>
      <c r="AH47" s="147"/>
      <c r="AI47" s="147"/>
      <c r="AJ47" s="143"/>
      <c r="AK47" s="142"/>
      <c r="AL47" s="147"/>
      <c r="AM47" s="142"/>
      <c r="AN47" s="138"/>
      <c r="AO47" s="138"/>
      <c r="AP47" s="138"/>
      <c r="AQ47" s="138"/>
      <c r="AR47" s="138"/>
      <c r="AS47" s="138">
        <f>MIN(AN47:AR47)</f>
        <v>0</v>
      </c>
      <c r="AT47" s="133"/>
      <c r="AU47" s="133"/>
      <c r="AV47" s="143"/>
      <c r="AW47" s="133"/>
      <c r="AX47" s="133"/>
    </row>
    <row r="48" spans="1:50" x14ac:dyDescent="0.25">
      <c r="A48" s="268" t="s">
        <v>212</v>
      </c>
      <c r="B48" s="218"/>
      <c r="C48" s="218"/>
      <c r="D48" s="218"/>
      <c r="E48" s="218"/>
      <c r="F48" s="218"/>
      <c r="G48" s="213"/>
      <c r="H48" s="213"/>
      <c r="I48" s="213"/>
      <c r="J48" s="213"/>
      <c r="K48" s="112"/>
      <c r="L48" s="231"/>
      <c r="M48" s="147"/>
      <c r="N48" s="133"/>
      <c r="O48" s="126"/>
      <c r="P48" s="126">
        <v>0.11346064814814816</v>
      </c>
      <c r="Q48" s="212">
        <f>MIN(O48:P48)</f>
        <v>0.11346064814814816</v>
      </c>
      <c r="R48" s="135"/>
      <c r="S48" s="135"/>
      <c r="T48" s="135"/>
      <c r="U48" s="135">
        <f>MIN(R48:T48)</f>
        <v>0</v>
      </c>
      <c r="V48" s="130">
        <v>6.3287037037037036E-3</v>
      </c>
      <c r="W48" s="130"/>
      <c r="X48" s="130"/>
      <c r="Y48" s="130">
        <f>MIN(V48:X48)</f>
        <v>6.3287037037037036E-3</v>
      </c>
      <c r="Z48" s="143"/>
      <c r="AA48" s="135"/>
      <c r="AB48" s="135"/>
      <c r="AC48" s="135"/>
      <c r="AD48" s="135"/>
      <c r="AE48" s="135">
        <f>MIN(AA48:AD48)</f>
        <v>0</v>
      </c>
      <c r="AF48" s="147"/>
      <c r="AG48" s="133"/>
      <c r="AH48" s="147"/>
      <c r="AI48" s="147"/>
      <c r="AJ48" s="143"/>
      <c r="AK48" s="142"/>
      <c r="AL48" s="147"/>
      <c r="AM48" s="142"/>
      <c r="AN48" s="138"/>
      <c r="AO48" s="138"/>
      <c r="AP48" s="138"/>
      <c r="AQ48" s="138"/>
      <c r="AR48" s="138"/>
      <c r="AS48" s="138">
        <f>MIN(AN48:AR48)</f>
        <v>0</v>
      </c>
      <c r="AT48" s="133"/>
      <c r="AU48" s="133">
        <v>5.5509259259259258E-2</v>
      </c>
      <c r="AV48" s="143"/>
      <c r="AW48" s="133"/>
      <c r="AX48" s="133"/>
    </row>
    <row r="49" spans="1:50" x14ac:dyDescent="0.25">
      <c r="A49" s="268" t="s">
        <v>177</v>
      </c>
      <c r="B49" s="218"/>
      <c r="C49" s="218"/>
      <c r="D49" s="218"/>
      <c r="E49" s="218"/>
      <c r="F49" s="218"/>
      <c r="G49" s="213"/>
      <c r="H49" s="213"/>
      <c r="I49" s="213"/>
      <c r="J49" s="213"/>
      <c r="K49" s="112"/>
      <c r="L49" s="231"/>
      <c r="M49" s="147"/>
      <c r="N49" s="133"/>
      <c r="O49" s="126"/>
      <c r="P49" s="126"/>
      <c r="Q49" s="212">
        <f>MIN(O49:P49)</f>
        <v>0</v>
      </c>
      <c r="R49" s="135"/>
      <c r="S49" s="135"/>
      <c r="T49" s="135"/>
      <c r="U49" s="135">
        <f>MIN(R49:T49)</f>
        <v>0</v>
      </c>
      <c r="V49" s="130"/>
      <c r="W49" s="130"/>
      <c r="X49" s="130"/>
      <c r="Y49" s="130">
        <f>MIN(V49:X49)</f>
        <v>0</v>
      </c>
      <c r="Z49" s="143"/>
      <c r="AA49" s="135"/>
      <c r="AB49" s="135"/>
      <c r="AC49" s="135"/>
      <c r="AD49" s="135"/>
      <c r="AE49" s="135">
        <f>MIN(AA49:AD49)</f>
        <v>0</v>
      </c>
      <c r="AF49" s="147"/>
      <c r="AG49" s="133"/>
      <c r="AH49" s="147"/>
      <c r="AI49" s="147"/>
      <c r="AJ49" s="143"/>
      <c r="AK49" s="142"/>
      <c r="AL49" s="147"/>
      <c r="AM49" s="142"/>
      <c r="AN49" s="138"/>
      <c r="AO49" s="138"/>
      <c r="AP49" s="138"/>
      <c r="AQ49" s="138">
        <v>1.8888888888888889E-2</v>
      </c>
      <c r="AR49" s="138"/>
      <c r="AS49" s="138">
        <f>MIN(AN49:AR49)</f>
        <v>1.8888888888888889E-2</v>
      </c>
      <c r="AT49" s="133"/>
      <c r="AU49" s="133"/>
      <c r="AV49" s="143"/>
      <c r="AW49" s="133"/>
      <c r="AX49" s="133"/>
    </row>
    <row r="50" spans="1:50" x14ac:dyDescent="0.25">
      <c r="A50" s="268" t="s">
        <v>174</v>
      </c>
      <c r="B50" s="218"/>
      <c r="C50" s="218"/>
      <c r="D50" s="218"/>
      <c r="E50" s="218"/>
      <c r="F50" s="218"/>
      <c r="G50" s="213"/>
      <c r="H50" s="213"/>
      <c r="I50" s="213"/>
      <c r="J50" s="213"/>
      <c r="K50" s="112"/>
      <c r="L50" s="231"/>
      <c r="M50" s="147"/>
      <c r="N50" s="133"/>
      <c r="O50" s="126"/>
      <c r="P50" s="126"/>
      <c r="Q50" s="212">
        <f>MIN(O50:P50)</f>
        <v>0</v>
      </c>
      <c r="R50" s="135"/>
      <c r="S50" s="135"/>
      <c r="T50" s="135"/>
      <c r="U50" s="135">
        <f>MIN(R50:T50)</f>
        <v>0</v>
      </c>
      <c r="V50" s="130"/>
      <c r="W50" s="130"/>
      <c r="X50" s="130"/>
      <c r="Y50" s="130">
        <f>MIN(V50:X50)</f>
        <v>0</v>
      </c>
      <c r="Z50" s="143"/>
      <c r="AA50" s="135"/>
      <c r="AB50" s="135"/>
      <c r="AC50" s="135"/>
      <c r="AD50" s="135"/>
      <c r="AE50" s="135">
        <f>MIN(AA50:AD50)</f>
        <v>0</v>
      </c>
      <c r="AF50" s="147"/>
      <c r="AG50" s="133"/>
      <c r="AH50" s="147"/>
      <c r="AI50" s="147"/>
      <c r="AJ50" s="143"/>
      <c r="AK50" s="142"/>
      <c r="AL50" s="147"/>
      <c r="AM50" s="142"/>
      <c r="AN50" s="138"/>
      <c r="AO50" s="138"/>
      <c r="AP50" s="138"/>
      <c r="AQ50" s="138"/>
      <c r="AR50" s="138"/>
      <c r="AS50" s="138">
        <f>MIN(AN50:AR50)</f>
        <v>0</v>
      </c>
      <c r="AT50" s="133"/>
      <c r="AU50" s="133"/>
      <c r="AV50" s="143"/>
      <c r="AW50" s="133"/>
      <c r="AX50" s="133"/>
    </row>
    <row r="51" spans="1:50" x14ac:dyDescent="0.25">
      <c r="A51" s="268" t="s">
        <v>197</v>
      </c>
      <c r="B51" s="218"/>
      <c r="C51" s="218"/>
      <c r="D51" s="218"/>
      <c r="E51" s="218"/>
      <c r="F51" s="218"/>
      <c r="G51" s="213"/>
      <c r="H51" s="213"/>
      <c r="I51" s="213"/>
      <c r="J51" s="213"/>
      <c r="K51" s="112"/>
      <c r="L51" s="262">
        <v>4.9976851851851856E-2</v>
      </c>
      <c r="M51" s="147">
        <v>9.6527777777777768E-2</v>
      </c>
      <c r="N51" s="133"/>
      <c r="O51" s="126">
        <v>8.2395833333333335E-2</v>
      </c>
      <c r="P51" s="126"/>
      <c r="Q51" s="212">
        <f>MIN(O51:P51)</f>
        <v>8.2395833333333335E-2</v>
      </c>
      <c r="R51" s="135"/>
      <c r="S51" s="135"/>
      <c r="T51" s="135"/>
      <c r="U51" s="135">
        <f>MIN(R51:T51)</f>
        <v>0</v>
      </c>
      <c r="V51" s="130"/>
      <c r="W51" s="130"/>
      <c r="X51" s="130"/>
      <c r="Y51" s="130">
        <f>MIN(V51:X51)</f>
        <v>0</v>
      </c>
      <c r="Z51" s="143"/>
      <c r="AA51" s="135"/>
      <c r="AB51" s="135"/>
      <c r="AC51" s="135"/>
      <c r="AD51" s="135"/>
      <c r="AE51" s="135">
        <f>MIN(AA51:AD51)</f>
        <v>0</v>
      </c>
      <c r="AF51" s="147"/>
      <c r="AG51" s="133"/>
      <c r="AH51" s="147">
        <v>4.3333333333333335E-2</v>
      </c>
      <c r="AI51" s="147"/>
      <c r="AJ51" s="143"/>
      <c r="AK51" s="142"/>
      <c r="AL51" s="147"/>
      <c r="AM51" s="142">
        <v>3.6307870370370372E-2</v>
      </c>
      <c r="AN51" s="138"/>
      <c r="AO51" s="138">
        <v>1.741898148148148E-2</v>
      </c>
      <c r="AP51" s="138">
        <v>1.861111111111111E-2</v>
      </c>
      <c r="AQ51" s="138"/>
      <c r="AR51" s="138">
        <v>1.8032407407407407E-2</v>
      </c>
      <c r="AS51" s="138">
        <f>MIN(AN51:AR51)</f>
        <v>1.741898148148148E-2</v>
      </c>
      <c r="AT51" s="133"/>
      <c r="AU51" s="133"/>
      <c r="AV51" s="143"/>
      <c r="AW51" s="133"/>
      <c r="AX51" s="133"/>
    </row>
    <row r="52" spans="1:50" x14ac:dyDescent="0.25">
      <c r="A52" s="268" t="s">
        <v>159</v>
      </c>
      <c r="B52" s="218"/>
      <c r="C52" s="218"/>
      <c r="D52" s="218"/>
      <c r="E52" s="218"/>
      <c r="F52" s="218"/>
      <c r="G52" s="213"/>
      <c r="H52" s="213"/>
      <c r="I52" s="213"/>
      <c r="J52" s="213"/>
      <c r="K52" s="112"/>
      <c r="L52" s="231"/>
      <c r="M52" s="147"/>
      <c r="N52" s="123"/>
      <c r="O52" s="126"/>
      <c r="P52" s="126"/>
      <c r="Q52" s="212">
        <f>MIN(O52:P52)</f>
        <v>0</v>
      </c>
      <c r="R52" s="135"/>
      <c r="S52" s="135"/>
      <c r="T52" s="135"/>
      <c r="U52" s="135">
        <f>MIN(R52:T52)</f>
        <v>0</v>
      </c>
      <c r="V52" s="130">
        <v>5.3576388888888883E-3</v>
      </c>
      <c r="W52" s="130"/>
      <c r="X52" s="130">
        <v>5.3414351851851852E-3</v>
      </c>
      <c r="Y52" s="130">
        <f>MIN(V52:X52)</f>
        <v>5.3414351851851852E-3</v>
      </c>
      <c r="Z52" s="143"/>
      <c r="AA52" s="135"/>
      <c r="AB52" s="135"/>
      <c r="AC52" s="135"/>
      <c r="AD52" s="135"/>
      <c r="AE52" s="135">
        <f>MIN(AA52:AD52)</f>
        <v>0</v>
      </c>
      <c r="AF52" s="147"/>
      <c r="AG52" s="133"/>
      <c r="AH52" s="147"/>
      <c r="AI52" s="147"/>
      <c r="AJ52" s="143"/>
      <c r="AK52" s="142"/>
      <c r="AL52" s="147"/>
      <c r="AM52" s="142"/>
      <c r="AN52" s="138"/>
      <c r="AO52" s="138"/>
      <c r="AP52" s="138">
        <v>1.9085648148148147E-2</v>
      </c>
      <c r="AQ52" s="138">
        <v>1.8506944444444444E-2</v>
      </c>
      <c r="AR52" s="138">
        <v>1.7986111111111109E-2</v>
      </c>
      <c r="AS52" s="138">
        <f>MIN(AN52:AR52)</f>
        <v>1.7986111111111109E-2</v>
      </c>
      <c r="AT52" s="133"/>
      <c r="AU52" s="133">
        <v>3.5891203703703703E-2</v>
      </c>
      <c r="AV52" s="143"/>
      <c r="AW52" s="133"/>
      <c r="AX52" s="133"/>
    </row>
    <row r="53" spans="1:50" x14ac:dyDescent="0.25">
      <c r="A53" s="268" t="s">
        <v>327</v>
      </c>
      <c r="B53" s="218"/>
      <c r="C53" s="218"/>
      <c r="D53" s="218"/>
      <c r="E53" s="218"/>
      <c r="F53" s="218"/>
      <c r="G53" s="213"/>
      <c r="H53" s="213"/>
      <c r="I53" s="213"/>
      <c r="J53" s="213"/>
      <c r="K53" s="112"/>
      <c r="L53" s="231"/>
      <c r="M53" s="147"/>
      <c r="N53" s="133"/>
      <c r="O53" s="126"/>
      <c r="P53" s="126"/>
      <c r="Q53" s="212">
        <f>MIN(O53:P53)</f>
        <v>0</v>
      </c>
      <c r="R53" s="135"/>
      <c r="S53" s="135"/>
      <c r="T53" s="135"/>
      <c r="U53" s="135">
        <f>MIN(R53:T53)</f>
        <v>0</v>
      </c>
      <c r="V53" s="130">
        <v>3.87962962962963E-3</v>
      </c>
      <c r="W53" s="130"/>
      <c r="X53" s="130"/>
      <c r="Y53" s="130">
        <f>MIN(V53:X53)</f>
        <v>3.87962962962963E-3</v>
      </c>
      <c r="Z53" s="143"/>
      <c r="AA53" s="135"/>
      <c r="AB53" s="135"/>
      <c r="AC53" s="135"/>
      <c r="AD53" s="135"/>
      <c r="AE53" s="135">
        <f>MIN(AA53:AD53)</f>
        <v>0</v>
      </c>
      <c r="AF53" s="147"/>
      <c r="AG53" s="133"/>
      <c r="AH53" s="147"/>
      <c r="AI53" s="147"/>
      <c r="AJ53" s="143"/>
      <c r="AK53" s="142"/>
      <c r="AL53" s="147"/>
      <c r="AM53" s="142"/>
      <c r="AN53" s="138"/>
      <c r="AO53" s="138"/>
      <c r="AP53" s="138">
        <v>2.1203703703703707E-2</v>
      </c>
      <c r="AQ53" s="138"/>
      <c r="AR53" s="138"/>
      <c r="AS53" s="138">
        <f>MIN(AN53:AR53)</f>
        <v>2.1203703703703707E-2</v>
      </c>
      <c r="AT53" s="133"/>
      <c r="AU53" s="133">
        <v>3.4814814814814812E-2</v>
      </c>
      <c r="AV53" s="143"/>
      <c r="AW53" s="133"/>
      <c r="AX53" s="133"/>
    </row>
    <row r="54" spans="1:50" x14ac:dyDescent="0.25">
      <c r="A54" s="268" t="s">
        <v>232</v>
      </c>
      <c r="B54" s="218"/>
      <c r="C54" s="218"/>
      <c r="D54" s="218"/>
      <c r="E54" s="218"/>
      <c r="F54" s="218"/>
      <c r="G54" s="213"/>
      <c r="H54" s="213"/>
      <c r="I54" s="213"/>
      <c r="J54" s="213"/>
      <c r="K54" s="112"/>
      <c r="L54" s="231"/>
      <c r="M54" s="147"/>
      <c r="N54" s="133"/>
      <c r="O54" s="126"/>
      <c r="P54" s="126"/>
      <c r="Q54" s="212">
        <f>MIN(O54:P54)</f>
        <v>0</v>
      </c>
      <c r="R54" s="135"/>
      <c r="S54" s="135"/>
      <c r="T54" s="135"/>
      <c r="U54" s="135">
        <f>MIN(R54:T54)</f>
        <v>0</v>
      </c>
      <c r="V54" s="130">
        <v>4.7743055555555551E-3</v>
      </c>
      <c r="W54" s="130"/>
      <c r="X54" s="130">
        <v>4.7210648148148151E-3</v>
      </c>
      <c r="Y54" s="130">
        <f>MIN(V54:X54)</f>
        <v>4.7210648148148151E-3</v>
      </c>
      <c r="Z54" s="143"/>
      <c r="AA54" s="135">
        <v>2.3124999999999996E-2</v>
      </c>
      <c r="AB54" s="135">
        <v>2.2858796296296294E-2</v>
      </c>
      <c r="AC54" s="135"/>
      <c r="AD54" s="135"/>
      <c r="AE54" s="135">
        <f>MIN(AA54:AD54)</f>
        <v>2.2858796296296294E-2</v>
      </c>
      <c r="AF54" s="147"/>
      <c r="AG54" s="133"/>
      <c r="AH54" s="147"/>
      <c r="AI54" s="147"/>
      <c r="AJ54" s="143"/>
      <c r="AK54" s="142"/>
      <c r="AL54" s="147"/>
      <c r="AM54" s="142"/>
      <c r="AN54" s="138"/>
      <c r="AO54" s="138"/>
      <c r="AP54" s="138"/>
      <c r="AQ54" s="138"/>
      <c r="AR54" s="138"/>
      <c r="AS54" s="138">
        <f>MIN(AN54:AR54)</f>
        <v>0</v>
      </c>
      <c r="AT54" s="133"/>
      <c r="AU54" s="133"/>
      <c r="AV54" s="143"/>
      <c r="AW54" s="133"/>
      <c r="AX54" s="133"/>
    </row>
    <row r="55" spans="1:50" x14ac:dyDescent="0.25">
      <c r="A55" s="268" t="s">
        <v>226</v>
      </c>
      <c r="B55" s="218"/>
      <c r="C55" s="218"/>
      <c r="D55" s="218"/>
      <c r="E55" s="218"/>
      <c r="F55" s="218"/>
      <c r="G55" s="213"/>
      <c r="H55" s="213"/>
      <c r="I55" s="213"/>
      <c r="J55" s="213"/>
      <c r="K55" s="112"/>
      <c r="L55" s="231"/>
      <c r="M55" s="147"/>
      <c r="N55" s="133"/>
      <c r="O55" s="126"/>
      <c r="P55" s="126"/>
      <c r="Q55" s="212">
        <f>MIN(O55:P55)</f>
        <v>0</v>
      </c>
      <c r="R55" s="135"/>
      <c r="S55" s="135"/>
      <c r="T55" s="135"/>
      <c r="U55" s="135">
        <f>MIN(R55:T55)</f>
        <v>0</v>
      </c>
      <c r="V55" s="130"/>
      <c r="W55" s="130"/>
      <c r="X55" s="130"/>
      <c r="Y55" s="130">
        <f>MIN(V55:X55)</f>
        <v>0</v>
      </c>
      <c r="Z55" s="143"/>
      <c r="AA55" s="135"/>
      <c r="AB55" s="135"/>
      <c r="AC55" s="135"/>
      <c r="AD55" s="135"/>
      <c r="AE55" s="135">
        <f>MIN(AA55:AD55)</f>
        <v>0</v>
      </c>
      <c r="AF55" s="147"/>
      <c r="AG55" s="133"/>
      <c r="AH55" s="147"/>
      <c r="AI55" s="147"/>
      <c r="AJ55" s="143"/>
      <c r="AK55" s="142"/>
      <c r="AL55" s="147"/>
      <c r="AM55" s="142"/>
      <c r="AN55" s="138"/>
      <c r="AO55" s="138"/>
      <c r="AP55" s="138"/>
      <c r="AQ55" s="138"/>
      <c r="AR55" s="138"/>
      <c r="AS55" s="138">
        <f>MIN(AN55:AR55)</f>
        <v>0</v>
      </c>
      <c r="AT55" s="133"/>
      <c r="AU55" s="133"/>
      <c r="AV55" s="143"/>
      <c r="AW55" s="133"/>
      <c r="AX55" s="133"/>
    </row>
    <row r="56" spans="1:50" x14ac:dyDescent="0.25">
      <c r="A56" s="268" t="s">
        <v>214</v>
      </c>
      <c r="B56" s="218"/>
      <c r="C56" s="218"/>
      <c r="D56" s="218"/>
      <c r="E56" s="218"/>
      <c r="F56" s="218"/>
      <c r="G56" s="213"/>
      <c r="H56" s="213">
        <v>4.5312499999999999E-2</v>
      </c>
      <c r="I56" s="213"/>
      <c r="J56" s="213"/>
      <c r="K56" s="112"/>
      <c r="L56" s="231"/>
      <c r="M56" s="147"/>
      <c r="N56" s="133"/>
      <c r="O56" s="126"/>
      <c r="P56" s="126"/>
      <c r="Q56" s="212">
        <f>MIN(O56:P56)</f>
        <v>0</v>
      </c>
      <c r="R56" s="135"/>
      <c r="S56" s="135"/>
      <c r="T56" s="135"/>
      <c r="U56" s="135">
        <f>MIN(R56:T56)</f>
        <v>0</v>
      </c>
      <c r="V56" s="130">
        <v>4.9363425925925929E-3</v>
      </c>
      <c r="W56" s="130"/>
      <c r="X56" s="130">
        <v>5.0567129629629625E-3</v>
      </c>
      <c r="Y56" s="130">
        <f>MIN(V56:X56)</f>
        <v>4.9363425925925929E-3</v>
      </c>
      <c r="Z56" s="143">
        <v>4.5011574074074072E-2</v>
      </c>
      <c r="AA56" s="135"/>
      <c r="AB56" s="135"/>
      <c r="AC56" s="135"/>
      <c r="AD56" s="135">
        <v>2.5115740740740741E-2</v>
      </c>
      <c r="AE56" s="135">
        <f>MIN(AA56:AD56)</f>
        <v>2.5115740740740741E-2</v>
      </c>
      <c r="AF56" s="147"/>
      <c r="AG56" s="133"/>
      <c r="AH56" s="147"/>
      <c r="AI56" s="147"/>
      <c r="AJ56" s="143"/>
      <c r="AK56" s="142"/>
      <c r="AL56" s="147"/>
      <c r="AM56" s="142"/>
      <c r="AN56" s="138"/>
      <c r="AO56" s="138"/>
      <c r="AP56" s="138"/>
      <c r="AQ56" s="138"/>
      <c r="AR56" s="138"/>
      <c r="AS56" s="138">
        <f>MIN(AN56:AR56)</f>
        <v>0</v>
      </c>
      <c r="AT56" s="133"/>
      <c r="AU56" s="133">
        <v>4.2303240740740738E-2</v>
      </c>
      <c r="AV56" s="143"/>
      <c r="AW56" s="133"/>
      <c r="AX56" s="133"/>
    </row>
    <row r="57" spans="1:50" x14ac:dyDescent="0.25">
      <c r="A57" s="268" t="s">
        <v>329</v>
      </c>
      <c r="B57" s="218"/>
      <c r="C57" s="218"/>
      <c r="D57" s="218"/>
      <c r="E57" s="218"/>
      <c r="F57" s="218"/>
      <c r="G57" s="213"/>
      <c r="H57" s="213"/>
      <c r="I57" s="213"/>
      <c r="J57" s="213"/>
      <c r="K57" s="112"/>
      <c r="L57" s="231"/>
      <c r="M57" s="147"/>
      <c r="N57" s="133"/>
      <c r="O57" s="126"/>
      <c r="P57" s="126"/>
      <c r="Q57" s="212">
        <f>MIN(O57:P57)</f>
        <v>0</v>
      </c>
      <c r="R57" s="135"/>
      <c r="S57" s="135"/>
      <c r="T57" s="135"/>
      <c r="U57" s="135">
        <f>MIN(R57:T57)</f>
        <v>0</v>
      </c>
      <c r="V57" s="130">
        <v>5.1990740740740738E-3</v>
      </c>
      <c r="W57" s="130"/>
      <c r="X57" s="130">
        <v>4.9814814814814817E-3</v>
      </c>
      <c r="Y57" s="130">
        <f>MIN(V57:X57)</f>
        <v>4.9814814814814817E-3</v>
      </c>
      <c r="Z57" s="143"/>
      <c r="AA57" s="135"/>
      <c r="AB57" s="135"/>
      <c r="AC57" s="135"/>
      <c r="AD57" s="135"/>
      <c r="AE57" s="135">
        <f>MIN(AA57:AD57)</f>
        <v>0</v>
      </c>
      <c r="AF57" s="147"/>
      <c r="AG57" s="133"/>
      <c r="AH57" s="147"/>
      <c r="AI57" s="147"/>
      <c r="AJ57" s="143">
        <v>4.3541666666666666E-2</v>
      </c>
      <c r="AK57" s="142"/>
      <c r="AL57" s="147"/>
      <c r="AM57" s="142"/>
      <c r="AN57" s="138">
        <v>1.744212962962963E-2</v>
      </c>
      <c r="AO57" s="138">
        <v>1.7847222222222223E-2</v>
      </c>
      <c r="AP57" s="138"/>
      <c r="AQ57" s="138"/>
      <c r="AR57" s="138"/>
      <c r="AS57" s="138">
        <f>MIN(AN57:AR57)</f>
        <v>1.744212962962963E-2</v>
      </c>
      <c r="AT57" s="133"/>
      <c r="AU57" s="133">
        <v>3.6134259259259262E-2</v>
      </c>
      <c r="AV57" s="143"/>
      <c r="AW57" s="133"/>
      <c r="AX57" s="133"/>
    </row>
    <row r="58" spans="1:50" x14ac:dyDescent="0.25">
      <c r="A58" s="268" t="s">
        <v>361</v>
      </c>
      <c r="B58" s="218"/>
      <c r="C58" s="218"/>
      <c r="D58" s="218"/>
      <c r="E58" s="218"/>
      <c r="F58" s="218"/>
      <c r="G58" s="213"/>
      <c r="H58" s="213"/>
      <c r="I58" s="213"/>
      <c r="J58" s="213"/>
      <c r="K58" s="112"/>
      <c r="L58" s="231"/>
      <c r="M58" s="147"/>
      <c r="N58" s="133"/>
      <c r="O58" s="126"/>
      <c r="P58" s="126"/>
      <c r="Q58" s="212">
        <f>MIN(O58:P58)</f>
        <v>0</v>
      </c>
      <c r="R58" s="135"/>
      <c r="S58" s="135"/>
      <c r="T58" s="135"/>
      <c r="U58" s="135">
        <f>MIN(R58:T58)</f>
        <v>0</v>
      </c>
      <c r="V58" s="130"/>
      <c r="W58" s="130"/>
      <c r="X58" s="130">
        <v>6.115740740740741E-3</v>
      </c>
      <c r="Y58" s="130">
        <f>MIN(V58:X58)</f>
        <v>6.115740740740741E-3</v>
      </c>
      <c r="Z58" s="143"/>
      <c r="AA58" s="135"/>
      <c r="AB58" s="135"/>
      <c r="AC58" s="135"/>
      <c r="AD58" s="135"/>
      <c r="AE58" s="135">
        <f>MIN(AA58:AD58)</f>
        <v>0</v>
      </c>
      <c r="AF58" s="147"/>
      <c r="AG58" s="133"/>
      <c r="AH58" s="147"/>
      <c r="AI58" s="147"/>
      <c r="AJ58" s="143"/>
      <c r="AK58" s="142"/>
      <c r="AL58" s="147"/>
      <c r="AM58" s="142"/>
      <c r="AN58" s="138"/>
      <c r="AO58" s="138"/>
      <c r="AP58" s="138"/>
      <c r="AQ58" s="138"/>
      <c r="AR58" s="138"/>
      <c r="AS58" s="138">
        <f>MIN(AN58:AR58)</f>
        <v>0</v>
      </c>
      <c r="AT58" s="133"/>
      <c r="AU58" s="133"/>
      <c r="AV58" s="143"/>
      <c r="AW58" s="133"/>
      <c r="AX58" s="133"/>
    </row>
    <row r="59" spans="1:50" x14ac:dyDescent="0.25">
      <c r="A59" s="268" t="s">
        <v>180</v>
      </c>
      <c r="B59" s="218"/>
      <c r="C59" s="218"/>
      <c r="D59" s="218"/>
      <c r="E59" s="218"/>
      <c r="F59" s="218"/>
      <c r="G59" s="213"/>
      <c r="H59" s="213"/>
      <c r="I59" s="213"/>
      <c r="J59" s="213"/>
      <c r="K59" s="112"/>
      <c r="L59" s="231"/>
      <c r="M59" s="147"/>
      <c r="N59" s="133"/>
      <c r="O59" s="126"/>
      <c r="P59" s="126"/>
      <c r="Q59" s="212">
        <f>MIN(O59:P59)</f>
        <v>0</v>
      </c>
      <c r="R59" s="135"/>
      <c r="S59" s="135"/>
      <c r="T59" s="135"/>
      <c r="U59" s="135">
        <f>MIN(R59:T59)</f>
        <v>0</v>
      </c>
      <c r="V59" s="130"/>
      <c r="W59" s="130"/>
      <c r="X59" s="130"/>
      <c r="Y59" s="130">
        <f>MIN(V59:X59)</f>
        <v>0</v>
      </c>
      <c r="Z59" s="143"/>
      <c r="AA59" s="135"/>
      <c r="AB59" s="135"/>
      <c r="AC59" s="135"/>
      <c r="AD59" s="135"/>
      <c r="AE59" s="135">
        <f>MIN(AA59:AD59)</f>
        <v>0</v>
      </c>
      <c r="AF59" s="147"/>
      <c r="AG59" s="133"/>
      <c r="AH59" s="147"/>
      <c r="AI59" s="147"/>
      <c r="AJ59" s="143"/>
      <c r="AK59" s="142"/>
      <c r="AL59" s="147"/>
      <c r="AM59" s="142"/>
      <c r="AN59" s="138"/>
      <c r="AO59" s="138"/>
      <c r="AP59" s="138"/>
      <c r="AQ59" s="138"/>
      <c r="AR59" s="138"/>
      <c r="AS59" s="138">
        <f>MIN(AN59:AR59)</f>
        <v>0</v>
      </c>
      <c r="AT59" s="133"/>
      <c r="AU59" s="133"/>
      <c r="AV59" s="143"/>
      <c r="AW59" s="133"/>
      <c r="AX59" s="133"/>
    </row>
    <row r="60" spans="1:50" x14ac:dyDescent="0.25">
      <c r="A60" s="268" t="s">
        <v>357</v>
      </c>
      <c r="B60" s="218"/>
      <c r="C60" s="218"/>
      <c r="D60" s="218"/>
      <c r="E60" s="218"/>
      <c r="F60" s="218"/>
      <c r="G60" s="213"/>
      <c r="H60" s="213"/>
      <c r="I60" s="213"/>
      <c r="J60" s="213"/>
      <c r="K60" s="112"/>
      <c r="L60" s="231"/>
      <c r="M60" s="147"/>
      <c r="N60" s="133"/>
      <c r="O60" s="126"/>
      <c r="P60" s="126"/>
      <c r="Q60" s="212">
        <f>MIN(O60:P60)</f>
        <v>0</v>
      </c>
      <c r="R60" s="135"/>
      <c r="S60" s="135"/>
      <c r="T60" s="135"/>
      <c r="U60" s="135">
        <f>MIN(R60:T60)</f>
        <v>0</v>
      </c>
      <c r="V60" s="130"/>
      <c r="W60" s="130"/>
      <c r="X60" s="130">
        <v>4.7638888888888896E-3</v>
      </c>
      <c r="Y60" s="130">
        <f>MIN(V60:X60)</f>
        <v>4.7638888888888896E-3</v>
      </c>
      <c r="Z60" s="143"/>
      <c r="AA60" s="135"/>
      <c r="AB60" s="135"/>
      <c r="AC60" s="135"/>
      <c r="AD60" s="135"/>
      <c r="AE60" s="135">
        <f>MIN(AA60:AD60)</f>
        <v>0</v>
      </c>
      <c r="AF60" s="147"/>
      <c r="AG60" s="133"/>
      <c r="AH60" s="147"/>
      <c r="AI60" s="147"/>
      <c r="AJ60" s="143"/>
      <c r="AK60" s="142"/>
      <c r="AL60" s="147"/>
      <c r="AM60" s="142"/>
      <c r="AN60" s="138"/>
      <c r="AO60" s="138"/>
      <c r="AP60" s="138"/>
      <c r="AQ60" s="138">
        <v>1.6168981481481482E-2</v>
      </c>
      <c r="AR60" s="138">
        <v>1.4872685185185185E-2</v>
      </c>
      <c r="AS60" s="138">
        <f>MIN(AN60:AR60)</f>
        <v>1.4872685185185185E-2</v>
      </c>
      <c r="AT60" s="133"/>
      <c r="AU60" s="133">
        <v>3.1863425925925927E-2</v>
      </c>
      <c r="AV60" s="143"/>
      <c r="AW60" s="133"/>
      <c r="AX60" s="133"/>
    </row>
    <row r="61" spans="1:50" x14ac:dyDescent="0.25">
      <c r="A61" s="268" t="s">
        <v>224</v>
      </c>
      <c r="B61" s="218"/>
      <c r="C61" s="218"/>
      <c r="D61" s="218"/>
      <c r="E61" s="218"/>
      <c r="F61" s="218"/>
      <c r="G61" s="213"/>
      <c r="H61" s="213"/>
      <c r="I61" s="213"/>
      <c r="J61" s="213"/>
      <c r="K61" s="112"/>
      <c r="L61" s="231"/>
      <c r="M61" s="147"/>
      <c r="N61" s="133"/>
      <c r="O61" s="126"/>
      <c r="P61" s="126"/>
      <c r="Q61" s="212">
        <f>MIN(O61:P61)</f>
        <v>0</v>
      </c>
      <c r="R61" s="135"/>
      <c r="S61" s="135"/>
      <c r="T61" s="135"/>
      <c r="U61" s="135">
        <f>MIN(R61:T61)</f>
        <v>0</v>
      </c>
      <c r="V61" s="130"/>
      <c r="W61" s="130"/>
      <c r="X61" s="130"/>
      <c r="Y61" s="130">
        <f>MIN(V61:X61)</f>
        <v>0</v>
      </c>
      <c r="Z61" s="143"/>
      <c r="AA61" s="135"/>
      <c r="AB61" s="135"/>
      <c r="AC61" s="135"/>
      <c r="AD61" s="135"/>
      <c r="AE61" s="135">
        <f>MIN(AA61:AD61)</f>
        <v>0</v>
      </c>
      <c r="AF61" s="147"/>
      <c r="AG61" s="133"/>
      <c r="AH61" s="147"/>
      <c r="AI61" s="147"/>
      <c r="AJ61" s="143"/>
      <c r="AK61" s="142"/>
      <c r="AL61" s="147"/>
      <c r="AM61" s="142"/>
      <c r="AN61" s="138"/>
      <c r="AO61" s="138"/>
      <c r="AP61" s="138"/>
      <c r="AQ61" s="138"/>
      <c r="AR61" s="138"/>
      <c r="AS61" s="138">
        <f>MIN(AN61:AR61)</f>
        <v>0</v>
      </c>
      <c r="AT61" s="133"/>
      <c r="AU61" s="133"/>
      <c r="AV61" s="143"/>
      <c r="AW61" s="133"/>
      <c r="AX61" s="133"/>
    </row>
    <row r="62" spans="1:50" x14ac:dyDescent="0.25">
      <c r="A62" s="268" t="s">
        <v>131</v>
      </c>
      <c r="B62" s="218"/>
      <c r="C62" s="218"/>
      <c r="D62" s="218"/>
      <c r="E62" s="218"/>
      <c r="F62" s="218"/>
      <c r="G62" s="213"/>
      <c r="H62" s="213"/>
      <c r="I62" s="213"/>
      <c r="J62" s="213"/>
      <c r="K62" s="112"/>
      <c r="L62" s="231"/>
      <c r="M62" s="147"/>
      <c r="N62" s="133"/>
      <c r="O62" s="126"/>
      <c r="P62" s="126"/>
      <c r="Q62" s="212">
        <f>MIN(O62:P62)</f>
        <v>0</v>
      </c>
      <c r="R62" s="135"/>
      <c r="S62" s="135"/>
      <c r="T62" s="135"/>
      <c r="U62" s="135">
        <f>MIN(R62:T62)</f>
        <v>0</v>
      </c>
      <c r="V62" s="130"/>
      <c r="W62" s="130"/>
      <c r="X62" s="130">
        <v>4.6736111111111119E-3</v>
      </c>
      <c r="Y62" s="130">
        <f>MIN(V62:X62)</f>
        <v>4.6736111111111119E-3</v>
      </c>
      <c r="Z62" s="143">
        <v>4.0173611111111111E-2</v>
      </c>
      <c r="AA62" s="135"/>
      <c r="AB62" s="135"/>
      <c r="AC62" s="135"/>
      <c r="AD62" s="135">
        <v>3.3958333333333333E-2</v>
      </c>
      <c r="AE62" s="135">
        <f>MIN(AA62:AD62)</f>
        <v>3.3958333333333333E-2</v>
      </c>
      <c r="AF62" s="147"/>
      <c r="AG62" s="133"/>
      <c r="AH62" s="147">
        <v>3.8067129629629631E-2</v>
      </c>
      <c r="AI62" s="147"/>
      <c r="AJ62" s="143"/>
      <c r="AK62" s="142"/>
      <c r="AL62" s="147"/>
      <c r="AM62" s="142">
        <v>3.349537037037037E-2</v>
      </c>
      <c r="AN62" s="138"/>
      <c r="AO62" s="138">
        <v>1.6192129629629629E-2</v>
      </c>
      <c r="AP62" s="138"/>
      <c r="AQ62" s="138">
        <v>1.6562500000000001E-2</v>
      </c>
      <c r="AR62" s="138"/>
      <c r="AS62" s="138">
        <f>MIN(AN62:AR62)</f>
        <v>1.6192129629629629E-2</v>
      </c>
      <c r="AT62" s="133"/>
      <c r="AU62" s="133"/>
      <c r="AV62" s="143"/>
      <c r="AW62" s="133"/>
      <c r="AX62" s="133"/>
    </row>
    <row r="63" spans="1:50" x14ac:dyDescent="0.25">
      <c r="A63" s="268" t="s">
        <v>355</v>
      </c>
      <c r="B63" s="218"/>
      <c r="C63" s="218"/>
      <c r="D63" s="218"/>
      <c r="E63" s="218"/>
      <c r="F63" s="218"/>
      <c r="G63" s="213"/>
      <c r="H63" s="213"/>
      <c r="I63" s="213"/>
      <c r="J63" s="213"/>
      <c r="K63" s="112"/>
      <c r="L63" s="231"/>
      <c r="M63" s="147"/>
      <c r="N63" s="133"/>
      <c r="O63" s="126"/>
      <c r="P63" s="126"/>
      <c r="Q63" s="212">
        <f>MIN(O63:P63)</f>
        <v>0</v>
      </c>
      <c r="R63" s="135"/>
      <c r="S63" s="135"/>
      <c r="T63" s="135"/>
      <c r="U63" s="135">
        <f>MIN(R63:T63)</f>
        <v>0</v>
      </c>
      <c r="V63" s="130"/>
      <c r="W63" s="130"/>
      <c r="X63" s="130"/>
      <c r="Y63" s="130">
        <f>MIN(V63:X63)</f>
        <v>0</v>
      </c>
      <c r="Z63" s="143"/>
      <c r="AA63" s="135"/>
      <c r="AB63" s="135"/>
      <c r="AC63" s="135"/>
      <c r="AD63" s="135"/>
      <c r="AE63" s="135">
        <f>MIN(AA63:AD63)</f>
        <v>0</v>
      </c>
      <c r="AF63" s="147"/>
      <c r="AG63" s="133"/>
      <c r="AH63" s="147"/>
      <c r="AI63" s="147"/>
      <c r="AJ63" s="143"/>
      <c r="AK63" s="142"/>
      <c r="AL63" s="147"/>
      <c r="AM63" s="142"/>
      <c r="AN63" s="138"/>
      <c r="AO63" s="138"/>
      <c r="AP63" s="138">
        <v>1.3599537037037037E-2</v>
      </c>
      <c r="AQ63" s="138"/>
      <c r="AR63" s="138">
        <v>1.3506944444444445E-2</v>
      </c>
      <c r="AS63" s="138">
        <f>MIN(AN63:AR63)</f>
        <v>1.3506944444444445E-2</v>
      </c>
      <c r="AT63" s="133"/>
      <c r="AU63" s="133"/>
      <c r="AV63" s="143"/>
      <c r="AW63" s="133"/>
      <c r="AX63" s="133"/>
    </row>
    <row r="64" spans="1:50" x14ac:dyDescent="0.25">
      <c r="A64" s="268" t="s">
        <v>182</v>
      </c>
      <c r="B64" s="218"/>
      <c r="C64" s="218"/>
      <c r="D64" s="218"/>
      <c r="E64" s="218"/>
      <c r="F64" s="218"/>
      <c r="G64" s="213"/>
      <c r="H64" s="213"/>
      <c r="I64" s="213"/>
      <c r="J64" s="213"/>
      <c r="K64" s="112"/>
      <c r="L64" s="231"/>
      <c r="M64" s="147"/>
      <c r="N64" s="133"/>
      <c r="O64" s="126"/>
      <c r="P64" s="126"/>
      <c r="Q64" s="212">
        <f>MIN(O64:P64)</f>
        <v>0</v>
      </c>
      <c r="R64" s="135"/>
      <c r="S64" s="135"/>
      <c r="T64" s="135"/>
      <c r="U64" s="135">
        <f>MIN(R64:T64)</f>
        <v>0</v>
      </c>
      <c r="V64" s="130"/>
      <c r="W64" s="130"/>
      <c r="X64" s="130"/>
      <c r="Y64" s="130">
        <f>MIN(V64:X64)</f>
        <v>0</v>
      </c>
      <c r="Z64" s="143"/>
      <c r="AA64" s="135"/>
      <c r="AB64" s="135"/>
      <c r="AC64" s="135"/>
      <c r="AD64" s="135"/>
      <c r="AE64" s="135">
        <f>MIN(AA64:AD64)</f>
        <v>0</v>
      </c>
      <c r="AF64" s="147"/>
      <c r="AG64" s="133"/>
      <c r="AH64" s="147"/>
      <c r="AI64" s="147"/>
      <c r="AJ64" s="143"/>
      <c r="AK64" s="142"/>
      <c r="AL64" s="147"/>
      <c r="AM64" s="142"/>
      <c r="AN64" s="138"/>
      <c r="AO64" s="138"/>
      <c r="AP64" s="138"/>
      <c r="AQ64" s="138"/>
      <c r="AR64" s="138"/>
      <c r="AS64" s="138">
        <f>MIN(AN64:AR64)</f>
        <v>0</v>
      </c>
      <c r="AT64" s="133"/>
      <c r="AU64" s="133"/>
      <c r="AV64" s="143"/>
      <c r="AW64" s="133"/>
      <c r="AX64" s="133"/>
    </row>
    <row r="65" spans="1:50" x14ac:dyDescent="0.25">
      <c r="A65" s="268" t="s">
        <v>229</v>
      </c>
      <c r="B65" s="218"/>
      <c r="C65" s="218"/>
      <c r="D65" s="218"/>
      <c r="E65" s="218"/>
      <c r="F65" s="218"/>
      <c r="G65" s="213"/>
      <c r="H65" s="213"/>
      <c r="I65" s="213"/>
      <c r="J65" s="213"/>
      <c r="K65" s="112"/>
      <c r="L65" s="231"/>
      <c r="M65" s="147"/>
      <c r="N65" s="133"/>
      <c r="O65" s="126"/>
      <c r="P65" s="126"/>
      <c r="Q65" s="212">
        <f>MIN(O65:P65)</f>
        <v>0</v>
      </c>
      <c r="R65" s="135"/>
      <c r="S65" s="135"/>
      <c r="T65" s="135"/>
      <c r="U65" s="135">
        <f>MIN(R65:T65)</f>
        <v>0</v>
      </c>
      <c r="V65" s="130"/>
      <c r="W65" s="130"/>
      <c r="X65" s="130"/>
      <c r="Y65" s="130">
        <f>MIN(V65:X65)</f>
        <v>0</v>
      </c>
      <c r="Z65" s="143"/>
      <c r="AA65" s="135"/>
      <c r="AB65" s="135"/>
      <c r="AC65" s="135"/>
      <c r="AD65" s="135"/>
      <c r="AE65" s="135">
        <f>MIN(AA65:AD65)</f>
        <v>0</v>
      </c>
      <c r="AF65" s="147"/>
      <c r="AG65" s="133"/>
      <c r="AH65" s="147"/>
      <c r="AI65" s="147"/>
      <c r="AJ65" s="143"/>
      <c r="AK65" s="142"/>
      <c r="AL65" s="147"/>
      <c r="AM65" s="142"/>
      <c r="AN65" s="138"/>
      <c r="AO65" s="138"/>
      <c r="AP65" s="138"/>
      <c r="AQ65" s="138"/>
      <c r="AR65" s="138"/>
      <c r="AS65" s="138">
        <f>MIN(AN65:AR65)</f>
        <v>0</v>
      </c>
      <c r="AT65" s="133"/>
      <c r="AU65" s="133"/>
      <c r="AV65" s="143"/>
      <c r="AW65" s="133"/>
      <c r="AX65" s="133"/>
    </row>
    <row r="66" spans="1:50" x14ac:dyDescent="0.25">
      <c r="A66" s="268" t="s">
        <v>221</v>
      </c>
      <c r="B66" s="218"/>
      <c r="C66" s="218"/>
      <c r="D66" s="218"/>
      <c r="E66" s="218"/>
      <c r="F66" s="218"/>
      <c r="G66" s="213"/>
      <c r="H66" s="213"/>
      <c r="I66" s="213"/>
      <c r="J66" s="213"/>
      <c r="K66" s="112"/>
      <c r="L66" s="231"/>
      <c r="M66" s="147"/>
      <c r="N66" s="133"/>
      <c r="O66" s="126"/>
      <c r="P66" s="126"/>
      <c r="Q66" s="212">
        <f>MIN(O66:P66)</f>
        <v>0</v>
      </c>
      <c r="R66" s="135"/>
      <c r="S66" s="135"/>
      <c r="T66" s="135"/>
      <c r="U66" s="135">
        <f>MIN(R66:T66)</f>
        <v>0</v>
      </c>
      <c r="V66" s="130"/>
      <c r="W66" s="130"/>
      <c r="X66" s="130"/>
      <c r="Y66" s="130">
        <f>MIN(V66:X66)</f>
        <v>0</v>
      </c>
      <c r="Z66" s="143"/>
      <c r="AA66" s="135"/>
      <c r="AB66" s="135"/>
      <c r="AC66" s="135"/>
      <c r="AD66" s="135"/>
      <c r="AE66" s="135">
        <f>MIN(AA66:AD66)</f>
        <v>0</v>
      </c>
      <c r="AF66" s="147"/>
      <c r="AG66" s="133"/>
      <c r="AH66" s="147"/>
      <c r="AI66" s="147"/>
      <c r="AJ66" s="143"/>
      <c r="AK66" s="142"/>
      <c r="AL66" s="147"/>
      <c r="AM66" s="142"/>
      <c r="AN66" s="138"/>
      <c r="AO66" s="138">
        <v>1.9189814814814816E-2</v>
      </c>
      <c r="AP66" s="138"/>
      <c r="AQ66" s="138"/>
      <c r="AR66" s="138">
        <v>1.9583333333333331E-2</v>
      </c>
      <c r="AS66" s="138">
        <f>MIN(AN66:AR66)</f>
        <v>1.9189814814814816E-2</v>
      </c>
      <c r="AT66" s="133"/>
      <c r="AU66" s="133"/>
      <c r="AV66" s="143"/>
      <c r="AW66" s="133"/>
      <c r="AX66" s="133"/>
    </row>
    <row r="67" spans="1:50" x14ac:dyDescent="0.25">
      <c r="A67" s="268" t="s">
        <v>172</v>
      </c>
      <c r="B67" s="218"/>
      <c r="C67" s="218"/>
      <c r="D67" s="218"/>
      <c r="E67" s="218"/>
      <c r="F67" s="218"/>
      <c r="G67" s="213"/>
      <c r="H67" s="213"/>
      <c r="I67" s="213"/>
      <c r="J67" s="213"/>
      <c r="K67" s="228">
        <v>2.9155092592592594E-2</v>
      </c>
      <c r="L67" s="262"/>
      <c r="M67" s="147"/>
      <c r="N67" s="133"/>
      <c r="O67" s="126">
        <v>6.508101851851851E-2</v>
      </c>
      <c r="P67" s="126"/>
      <c r="Q67" s="212">
        <f>MIN(O67:P67)</f>
        <v>6.508101851851851E-2</v>
      </c>
      <c r="R67" s="135"/>
      <c r="S67" s="135"/>
      <c r="T67" s="135"/>
      <c r="U67" s="135">
        <f>MIN(R67:T67)</f>
        <v>0</v>
      </c>
      <c r="V67" s="130"/>
      <c r="W67" s="130"/>
      <c r="X67" s="130"/>
      <c r="Y67" s="130">
        <f>MIN(V67:X67)</f>
        <v>0</v>
      </c>
      <c r="Z67" s="143"/>
      <c r="AA67" s="135"/>
      <c r="AB67" s="135">
        <v>1.7349537037037038E-2</v>
      </c>
      <c r="AC67" s="135"/>
      <c r="AD67" s="135"/>
      <c r="AE67" s="135">
        <f>MIN(AA67:AD67)</f>
        <v>1.7349537037037038E-2</v>
      </c>
      <c r="AF67" s="147"/>
      <c r="AG67" s="133"/>
      <c r="AH67" s="147"/>
      <c r="AI67" s="147"/>
      <c r="AJ67" s="143"/>
      <c r="AK67" s="142"/>
      <c r="AL67" s="147"/>
      <c r="AM67" s="142"/>
      <c r="AN67" s="138"/>
      <c r="AO67" s="138"/>
      <c r="AP67" s="138"/>
      <c r="AQ67" s="138"/>
      <c r="AR67" s="138"/>
      <c r="AS67" s="138">
        <f>MIN(AN67:AR67)</f>
        <v>0</v>
      </c>
      <c r="AT67" s="133"/>
      <c r="AU67" s="133"/>
      <c r="AV67" s="143"/>
      <c r="AW67" s="133"/>
      <c r="AX67" s="133"/>
    </row>
    <row r="68" spans="1:50" x14ac:dyDescent="0.25">
      <c r="A68" s="268" t="s">
        <v>155</v>
      </c>
      <c r="B68" s="218">
        <v>3.1273148148148147E-2</v>
      </c>
      <c r="C68" s="218"/>
      <c r="D68" s="218"/>
      <c r="E68" s="218"/>
      <c r="F68" s="218"/>
      <c r="G68" s="213"/>
      <c r="H68" s="213"/>
      <c r="I68" s="213"/>
      <c r="J68" s="213"/>
      <c r="K68" s="228">
        <v>2.6770833333333331E-2</v>
      </c>
      <c r="L68" s="262"/>
      <c r="M68" s="147">
        <v>6.789351851851852E-2</v>
      </c>
      <c r="N68" s="133"/>
      <c r="O68" s="126"/>
      <c r="P68" s="126"/>
      <c r="Q68" s="212">
        <f>MIN(O68:P68)</f>
        <v>0</v>
      </c>
      <c r="R68" s="135"/>
      <c r="S68" s="135"/>
      <c r="T68" s="135"/>
      <c r="U68" s="135">
        <f>MIN(R68:T68)</f>
        <v>0</v>
      </c>
      <c r="V68" s="130"/>
      <c r="W68" s="130"/>
      <c r="X68" s="130"/>
      <c r="Y68" s="130">
        <f>MIN(V68:X68)</f>
        <v>0</v>
      </c>
      <c r="Z68" s="143"/>
      <c r="AA68" s="135"/>
      <c r="AB68" s="135"/>
      <c r="AC68" s="135"/>
      <c r="AD68" s="135"/>
      <c r="AE68" s="135">
        <f>MIN(AA68:AD68)</f>
        <v>0</v>
      </c>
      <c r="AF68" s="147"/>
      <c r="AG68" s="133"/>
      <c r="AH68" s="147"/>
      <c r="AI68" s="147"/>
      <c r="AJ68" s="143">
        <v>3.1516203703703706E-2</v>
      </c>
      <c r="AK68" s="142"/>
      <c r="AL68" s="147"/>
      <c r="AM68" s="142"/>
      <c r="AN68" s="138"/>
      <c r="AO68" s="138"/>
      <c r="AP68" s="138">
        <v>1.4745370370370372E-2</v>
      </c>
      <c r="AQ68" s="138">
        <v>1.5138888888888889E-2</v>
      </c>
      <c r="AR68" s="138">
        <v>1.4282407407407409E-2</v>
      </c>
      <c r="AS68" s="138">
        <f>MIN(AN68:AR68)</f>
        <v>1.4282407407407409E-2</v>
      </c>
      <c r="AT68" s="133"/>
      <c r="AU68" s="133"/>
      <c r="AV68" s="143"/>
      <c r="AW68" s="133"/>
      <c r="AX68" s="133"/>
    </row>
    <row r="69" spans="1:50" x14ac:dyDescent="0.25">
      <c r="A69" s="268" t="s">
        <v>376</v>
      </c>
      <c r="B69" s="218"/>
      <c r="C69" s="218"/>
      <c r="D69" s="218"/>
      <c r="E69" s="218"/>
      <c r="F69" s="218"/>
      <c r="G69" s="213"/>
      <c r="H69" s="213"/>
      <c r="I69" s="213"/>
      <c r="J69" s="213"/>
      <c r="K69" s="112"/>
      <c r="L69" s="231"/>
      <c r="M69" s="147"/>
      <c r="N69" s="133"/>
      <c r="O69" s="126"/>
      <c r="P69" s="126"/>
      <c r="Q69" s="212">
        <f>MIN(O69:P69)</f>
        <v>0</v>
      </c>
      <c r="R69" s="135"/>
      <c r="S69" s="135"/>
      <c r="T69" s="135"/>
      <c r="U69" s="135">
        <f>MIN(R69:T69)</f>
        <v>0</v>
      </c>
      <c r="V69" s="130"/>
      <c r="W69" s="130"/>
      <c r="X69" s="130"/>
      <c r="Y69" s="130">
        <f>MIN(V69:X69)</f>
        <v>0</v>
      </c>
      <c r="Z69" s="143"/>
      <c r="AA69" s="135"/>
      <c r="AB69" s="135"/>
      <c r="AC69" s="135"/>
      <c r="AD69" s="135"/>
      <c r="AE69" s="135">
        <f>MIN(AA69:AD69)</f>
        <v>0</v>
      </c>
      <c r="AF69" s="147"/>
      <c r="AG69" s="133"/>
      <c r="AH69" s="147"/>
      <c r="AI69" s="147"/>
      <c r="AJ69" s="143"/>
      <c r="AK69" s="142"/>
      <c r="AL69" s="147"/>
      <c r="AM69" s="142"/>
      <c r="AN69" s="138"/>
      <c r="AO69" s="138"/>
      <c r="AP69" s="138"/>
      <c r="AQ69" s="138"/>
      <c r="AR69" s="138">
        <v>1.9837962962962963E-2</v>
      </c>
      <c r="AS69" s="138">
        <f>MIN(AN69:AR69)</f>
        <v>1.9837962962962963E-2</v>
      </c>
      <c r="AT69" s="133"/>
      <c r="AU69" s="133"/>
      <c r="AV69" s="143"/>
      <c r="AW69" s="133"/>
      <c r="AX69" s="133"/>
    </row>
    <row r="70" spans="1:50" x14ac:dyDescent="0.25">
      <c r="A70" s="268" t="s">
        <v>139</v>
      </c>
      <c r="B70" s="218"/>
      <c r="C70" s="218"/>
      <c r="D70" s="218"/>
      <c r="E70" s="218"/>
      <c r="F70" s="218"/>
      <c r="G70" s="213"/>
      <c r="H70" s="213"/>
      <c r="I70" s="213"/>
      <c r="J70" s="213"/>
      <c r="K70" s="112"/>
      <c r="L70" s="231"/>
      <c r="M70" s="147"/>
      <c r="N70" s="133"/>
      <c r="O70" s="126"/>
      <c r="P70" s="126"/>
      <c r="Q70" s="212">
        <f>MIN(O70:P70)</f>
        <v>0</v>
      </c>
      <c r="R70" s="135"/>
      <c r="S70" s="135"/>
      <c r="T70" s="135"/>
      <c r="U70" s="135">
        <f>MIN(R70:T70)</f>
        <v>0</v>
      </c>
      <c r="V70" s="130"/>
      <c r="W70" s="130"/>
      <c r="X70" s="130"/>
      <c r="Y70" s="130">
        <f>MIN(V70:X70)</f>
        <v>0</v>
      </c>
      <c r="Z70" s="143"/>
      <c r="AA70" s="135"/>
      <c r="AB70" s="135"/>
      <c r="AC70" s="135"/>
      <c r="AD70" s="135"/>
      <c r="AE70" s="135">
        <f>MIN(AA70:AD70)</f>
        <v>0</v>
      </c>
      <c r="AF70" s="147"/>
      <c r="AG70" s="133"/>
      <c r="AH70" s="147"/>
      <c r="AI70" s="147"/>
      <c r="AJ70" s="143"/>
      <c r="AK70" s="142"/>
      <c r="AL70" s="147"/>
      <c r="AM70" s="142"/>
      <c r="AN70" s="138"/>
      <c r="AO70" s="138"/>
      <c r="AP70" s="138"/>
      <c r="AQ70" s="138"/>
      <c r="AR70" s="138"/>
      <c r="AS70" s="138">
        <f>MIN(AN70:AR70)</f>
        <v>0</v>
      </c>
      <c r="AT70" s="133"/>
      <c r="AU70" s="133"/>
      <c r="AV70" s="143"/>
      <c r="AW70" s="133"/>
      <c r="AX70" s="133"/>
    </row>
    <row r="71" spans="1:50" x14ac:dyDescent="0.25">
      <c r="A71" s="268" t="s">
        <v>205</v>
      </c>
      <c r="B71" s="218"/>
      <c r="C71" s="218"/>
      <c r="D71" s="218"/>
      <c r="E71" s="218"/>
      <c r="F71" s="218"/>
      <c r="G71" s="213"/>
      <c r="H71" s="213"/>
      <c r="I71" s="213"/>
      <c r="J71" s="213"/>
      <c r="K71" s="112"/>
      <c r="L71" s="231"/>
      <c r="M71" s="147"/>
      <c r="N71" s="133"/>
      <c r="O71" s="126"/>
      <c r="P71" s="126"/>
      <c r="Q71" s="212">
        <f>MIN(O71:P71)</f>
        <v>0</v>
      </c>
      <c r="R71" s="135"/>
      <c r="S71" s="135"/>
      <c r="T71" s="135"/>
      <c r="U71" s="135">
        <f>MIN(R71:T71)</f>
        <v>0</v>
      </c>
      <c r="V71" s="130"/>
      <c r="W71" s="130"/>
      <c r="X71" s="130"/>
      <c r="Y71" s="130">
        <f>MIN(V71:X71)</f>
        <v>0</v>
      </c>
      <c r="Z71" s="143"/>
      <c r="AA71" s="135"/>
      <c r="AB71" s="135"/>
      <c r="AC71" s="135"/>
      <c r="AD71" s="135"/>
      <c r="AE71" s="135">
        <f>MIN(AA71:AD71)</f>
        <v>0</v>
      </c>
      <c r="AF71" s="147"/>
      <c r="AG71" s="133"/>
      <c r="AH71" s="147"/>
      <c r="AI71" s="147"/>
      <c r="AJ71" s="143"/>
      <c r="AK71" s="142"/>
      <c r="AL71" s="147"/>
      <c r="AM71" s="142"/>
      <c r="AN71" s="138"/>
      <c r="AO71" s="138"/>
      <c r="AP71" s="138"/>
      <c r="AQ71" s="138"/>
      <c r="AR71" s="138"/>
      <c r="AS71" s="138">
        <f>MIN(AN71:AR71)</f>
        <v>0</v>
      </c>
      <c r="AT71" s="133"/>
      <c r="AU71" s="133"/>
      <c r="AV71" s="143"/>
      <c r="AW71" s="133"/>
      <c r="AX71" s="133"/>
    </row>
    <row r="72" spans="1:50" x14ac:dyDescent="0.25">
      <c r="A72" s="268" t="s">
        <v>181</v>
      </c>
      <c r="B72" s="218"/>
      <c r="C72" s="218"/>
      <c r="D72" s="218"/>
      <c r="E72" s="218"/>
      <c r="F72" s="218"/>
      <c r="G72" s="213"/>
      <c r="H72" s="213"/>
      <c r="I72" s="213"/>
      <c r="J72" s="213"/>
      <c r="K72" s="112"/>
      <c r="L72" s="231"/>
      <c r="M72" s="147"/>
      <c r="N72" s="133"/>
      <c r="O72" s="126"/>
      <c r="P72" s="126"/>
      <c r="Q72" s="212">
        <f>MIN(O72:P72)</f>
        <v>0</v>
      </c>
      <c r="R72" s="135"/>
      <c r="S72" s="135"/>
      <c r="T72" s="135"/>
      <c r="U72" s="135">
        <f>MIN(R72:T72)</f>
        <v>0</v>
      </c>
      <c r="V72" s="130"/>
      <c r="W72" s="130"/>
      <c r="X72" s="130"/>
      <c r="Y72" s="130">
        <f>MIN(V72:X72)</f>
        <v>0</v>
      </c>
      <c r="Z72" s="143"/>
      <c r="AA72" s="135"/>
      <c r="AB72" s="135"/>
      <c r="AC72" s="135"/>
      <c r="AD72" s="135"/>
      <c r="AE72" s="135">
        <f>MIN(AA72:AD72)</f>
        <v>0</v>
      </c>
      <c r="AF72" s="147"/>
      <c r="AG72" s="133"/>
      <c r="AH72" s="147"/>
      <c r="AI72" s="147"/>
      <c r="AJ72" s="143"/>
      <c r="AK72" s="142"/>
      <c r="AL72" s="147"/>
      <c r="AM72" s="142"/>
      <c r="AN72" s="138"/>
      <c r="AO72" s="138"/>
      <c r="AP72" s="138">
        <v>1.6597222222222222E-2</v>
      </c>
      <c r="AQ72" s="138"/>
      <c r="AR72" s="138"/>
      <c r="AS72" s="138">
        <f>MIN(AN72:AR72)</f>
        <v>1.6597222222222222E-2</v>
      </c>
      <c r="AT72" s="133"/>
      <c r="AU72" s="133"/>
      <c r="AV72" s="143"/>
      <c r="AW72" s="133"/>
      <c r="AX72" s="133"/>
    </row>
    <row r="73" spans="1:50" x14ac:dyDescent="0.25">
      <c r="A73" s="268" t="s">
        <v>122</v>
      </c>
      <c r="B73" s="218"/>
      <c r="C73" s="218"/>
      <c r="D73" s="218"/>
      <c r="E73" s="218"/>
      <c r="F73" s="218"/>
      <c r="G73" s="213"/>
      <c r="H73" s="213"/>
      <c r="I73" s="213"/>
      <c r="J73" s="213"/>
      <c r="K73" s="228">
        <v>3.2071759259259258E-2</v>
      </c>
      <c r="L73" s="262"/>
      <c r="M73" s="147"/>
      <c r="N73" s="133"/>
      <c r="O73" s="126">
        <v>7.3460648148148136E-2</v>
      </c>
      <c r="P73" s="126"/>
      <c r="Q73" s="212">
        <f>MIN(O73:P73)</f>
        <v>7.3460648148148136E-2</v>
      </c>
      <c r="R73" s="135"/>
      <c r="S73" s="135"/>
      <c r="T73" s="135"/>
      <c r="U73" s="135">
        <f>MIN(R73:T73)</f>
        <v>0</v>
      </c>
      <c r="V73" s="130">
        <v>4.2071759259259258E-3</v>
      </c>
      <c r="W73" s="130"/>
      <c r="X73" s="130"/>
      <c r="Y73" s="130">
        <f>MIN(V73:X73)</f>
        <v>4.2071759259259258E-3</v>
      </c>
      <c r="Z73" s="143"/>
      <c r="AA73" s="135"/>
      <c r="AB73" s="135"/>
      <c r="AC73" s="135"/>
      <c r="AD73" s="135"/>
      <c r="AE73" s="135">
        <f>MIN(AA73:AD73)</f>
        <v>0</v>
      </c>
      <c r="AF73" s="147"/>
      <c r="AG73" s="133"/>
      <c r="AH73" s="147"/>
      <c r="AI73" s="147">
        <v>3.9745370370370368E-2</v>
      </c>
      <c r="AJ73" s="143">
        <v>3.6770833333333336E-2</v>
      </c>
      <c r="AK73" s="142"/>
      <c r="AL73" s="147"/>
      <c r="AM73" s="142"/>
      <c r="AN73" s="138"/>
      <c r="AO73" s="138"/>
      <c r="AP73" s="138"/>
      <c r="AQ73" s="138">
        <v>1.5497685185185186E-2</v>
      </c>
      <c r="AR73" s="138"/>
      <c r="AS73" s="138">
        <f>MIN(AN73:AR73)</f>
        <v>1.5497685185185186E-2</v>
      </c>
      <c r="AT73" s="133"/>
      <c r="AU73" s="133"/>
      <c r="AV73" s="143"/>
      <c r="AW73" s="133"/>
      <c r="AX73" s="133"/>
    </row>
    <row r="74" spans="1:50" x14ac:dyDescent="0.25">
      <c r="A74" s="268" t="s">
        <v>326</v>
      </c>
      <c r="B74" s="218"/>
      <c r="C74" s="218"/>
      <c r="D74" s="218"/>
      <c r="E74" s="218"/>
      <c r="F74" s="218"/>
      <c r="G74" s="213"/>
      <c r="H74" s="213"/>
      <c r="I74" s="213"/>
      <c r="J74" s="213"/>
      <c r="K74" s="112"/>
      <c r="L74" s="231"/>
      <c r="M74" s="147"/>
      <c r="N74" s="133"/>
      <c r="O74" s="126"/>
      <c r="P74" s="126"/>
      <c r="Q74" s="212">
        <f>MIN(O74:P74)</f>
        <v>0</v>
      </c>
      <c r="R74" s="135"/>
      <c r="S74" s="135"/>
      <c r="T74" s="135"/>
      <c r="U74" s="135">
        <f>MIN(R74:T74)</f>
        <v>0</v>
      </c>
      <c r="V74" s="130">
        <v>4.8472222222222224E-3</v>
      </c>
      <c r="W74" s="130"/>
      <c r="X74" s="130"/>
      <c r="Y74" s="130">
        <f>MIN(V74:X74)</f>
        <v>4.8472222222222224E-3</v>
      </c>
      <c r="Z74" s="143"/>
      <c r="AA74" s="135"/>
      <c r="AB74" s="135"/>
      <c r="AC74" s="135"/>
      <c r="AD74" s="135"/>
      <c r="AE74" s="135">
        <f>MIN(AA74:AD74)</f>
        <v>0</v>
      </c>
      <c r="AF74" s="147"/>
      <c r="AG74" s="133"/>
      <c r="AH74" s="147"/>
      <c r="AI74" s="147"/>
      <c r="AJ74" s="143"/>
      <c r="AK74" s="142"/>
      <c r="AL74" s="147"/>
      <c r="AM74" s="142"/>
      <c r="AN74" s="138"/>
      <c r="AO74" s="138"/>
      <c r="AP74" s="138"/>
      <c r="AQ74" s="138"/>
      <c r="AR74" s="138"/>
      <c r="AS74" s="138">
        <f>MIN(AN74:AR74)</f>
        <v>0</v>
      </c>
      <c r="AT74" s="133"/>
      <c r="AU74" s="133"/>
      <c r="AV74" s="143"/>
      <c r="AW74" s="133"/>
      <c r="AX74" s="133"/>
    </row>
    <row r="75" spans="1:50" x14ac:dyDescent="0.25">
      <c r="A75" s="268" t="s">
        <v>149</v>
      </c>
      <c r="B75" s="218"/>
      <c r="C75" s="218"/>
      <c r="D75" s="218"/>
      <c r="E75" s="218"/>
      <c r="F75" s="218"/>
      <c r="G75" s="213"/>
      <c r="H75" s="213"/>
      <c r="I75" s="213"/>
      <c r="J75" s="213"/>
      <c r="K75" s="112"/>
      <c r="L75" s="231"/>
      <c r="M75" s="147"/>
      <c r="N75" s="123"/>
      <c r="O75" s="126">
        <v>6.3344907407407405E-2</v>
      </c>
      <c r="P75" s="126"/>
      <c r="Q75" s="212">
        <f>MIN(O75:P75)</f>
        <v>6.3344907407407405E-2</v>
      </c>
      <c r="R75" s="135"/>
      <c r="S75" s="135"/>
      <c r="T75" s="135"/>
      <c r="U75" s="135">
        <f>MIN(R75:T75)</f>
        <v>0</v>
      </c>
      <c r="V75" s="130"/>
      <c r="W75" s="130"/>
      <c r="X75" s="130"/>
      <c r="Y75" s="130">
        <f>MIN(V75:X75)</f>
        <v>0</v>
      </c>
      <c r="Z75" s="143"/>
      <c r="AA75" s="135"/>
      <c r="AB75" s="135"/>
      <c r="AC75" s="135"/>
      <c r="AD75" s="135"/>
      <c r="AE75" s="135">
        <f>MIN(AA75:AD75)</f>
        <v>0</v>
      </c>
      <c r="AF75" s="147"/>
      <c r="AG75" s="133"/>
      <c r="AH75" s="147"/>
      <c r="AI75" s="147"/>
      <c r="AJ75" s="143"/>
      <c r="AK75" s="142"/>
      <c r="AL75" s="147"/>
      <c r="AM75" s="142"/>
      <c r="AN75" s="138"/>
      <c r="AO75" s="138"/>
      <c r="AP75" s="138"/>
      <c r="AQ75" s="138"/>
      <c r="AR75" s="138"/>
      <c r="AS75" s="138">
        <f>MIN(AN75:AR75)</f>
        <v>0</v>
      </c>
      <c r="AT75" s="133"/>
      <c r="AU75" s="133"/>
      <c r="AV75" s="143"/>
      <c r="AW75" s="133"/>
      <c r="AX75" s="133"/>
    </row>
    <row r="76" spans="1:50" x14ac:dyDescent="0.25">
      <c r="A76" s="268" t="s">
        <v>207</v>
      </c>
      <c r="B76" s="218"/>
      <c r="C76" s="218"/>
      <c r="D76" s="218"/>
      <c r="E76" s="218"/>
      <c r="F76" s="218"/>
      <c r="G76" s="213"/>
      <c r="H76" s="213"/>
      <c r="I76" s="213"/>
      <c r="J76" s="213"/>
      <c r="K76" s="112"/>
      <c r="L76" s="231"/>
      <c r="M76" s="147"/>
      <c r="N76" s="133"/>
      <c r="O76" s="126"/>
      <c r="P76" s="126"/>
      <c r="Q76" s="212">
        <f>MIN(O76:P76)</f>
        <v>0</v>
      </c>
      <c r="R76" s="135"/>
      <c r="S76" s="135"/>
      <c r="T76" s="135"/>
      <c r="U76" s="135">
        <f>MIN(R76:T76)</f>
        <v>0</v>
      </c>
      <c r="V76" s="130"/>
      <c r="W76" s="130"/>
      <c r="X76" s="130"/>
      <c r="Y76" s="130">
        <f>MIN(V76:X76)</f>
        <v>0</v>
      </c>
      <c r="Z76" s="143"/>
      <c r="AA76" s="135"/>
      <c r="AB76" s="135"/>
      <c r="AC76" s="135"/>
      <c r="AD76" s="135"/>
      <c r="AE76" s="135">
        <f>MIN(AA76:AD76)</f>
        <v>0</v>
      </c>
      <c r="AF76" s="147"/>
      <c r="AG76" s="133"/>
      <c r="AH76" s="147"/>
      <c r="AI76" s="147">
        <v>4.313657407407407E-2</v>
      </c>
      <c r="AJ76" s="143">
        <v>3.9282407407407412E-2</v>
      </c>
      <c r="AK76" s="142"/>
      <c r="AL76" s="147"/>
      <c r="AM76" s="142"/>
      <c r="AN76" s="138"/>
      <c r="AO76" s="138"/>
      <c r="AP76" s="138">
        <v>1.8703703703703705E-2</v>
      </c>
      <c r="AQ76" s="138"/>
      <c r="AR76" s="138">
        <v>1.7094907407407409E-2</v>
      </c>
      <c r="AS76" s="138">
        <f>MIN(AN76:AR76)</f>
        <v>1.7094907407407409E-2</v>
      </c>
      <c r="AT76" s="133"/>
      <c r="AU76" s="133"/>
      <c r="AV76" s="143"/>
      <c r="AW76" s="133"/>
      <c r="AX76" s="133"/>
    </row>
    <row r="77" spans="1:50" x14ac:dyDescent="0.25">
      <c r="A77" s="268" t="s">
        <v>158</v>
      </c>
      <c r="B77" s="218"/>
      <c r="C77" s="218"/>
      <c r="D77" s="218"/>
      <c r="E77" s="218"/>
      <c r="F77" s="218"/>
      <c r="G77" s="213">
        <v>2.8275462962962964E-2</v>
      </c>
      <c r="H77" s="213"/>
      <c r="I77" s="213"/>
      <c r="J77" s="213"/>
      <c r="K77" s="112"/>
      <c r="L77" s="231"/>
      <c r="M77" s="147"/>
      <c r="N77" s="133"/>
      <c r="O77" s="126"/>
      <c r="P77" s="126"/>
      <c r="Q77" s="212">
        <f>MIN(O77:P77)</f>
        <v>0</v>
      </c>
      <c r="R77" s="135"/>
      <c r="S77" s="135"/>
      <c r="T77" s="135"/>
      <c r="U77" s="135">
        <f>MIN(R77:T77)</f>
        <v>0</v>
      </c>
      <c r="V77" s="130">
        <v>4.0266203703703705E-3</v>
      </c>
      <c r="W77" s="130"/>
      <c r="X77" s="130">
        <v>4.0868055555555553E-3</v>
      </c>
      <c r="Y77" s="130">
        <f>MIN(V77:X77)</f>
        <v>4.0266203703703705E-3</v>
      </c>
      <c r="Z77" s="143"/>
      <c r="AA77" s="135">
        <v>1.8715277777777779E-2</v>
      </c>
      <c r="AB77" s="135"/>
      <c r="AC77" s="135"/>
      <c r="AD77" s="135"/>
      <c r="AE77" s="135">
        <f>MIN(AA77:AD77)</f>
        <v>1.8715277777777779E-2</v>
      </c>
      <c r="AF77" s="147"/>
      <c r="AG77" s="133"/>
      <c r="AH77" s="147"/>
      <c r="AI77" s="147"/>
      <c r="AJ77" s="143"/>
      <c r="AK77" s="142"/>
      <c r="AL77" s="147"/>
      <c r="AM77" s="142"/>
      <c r="AN77" s="138">
        <v>1.5173611111111112E-2</v>
      </c>
      <c r="AO77" s="138"/>
      <c r="AP77" s="138"/>
      <c r="AQ77" s="138"/>
      <c r="AR77" s="138">
        <v>1.4513888888888889E-2</v>
      </c>
      <c r="AS77" s="138">
        <f>MIN(AN77:AR77)</f>
        <v>1.4513888888888889E-2</v>
      </c>
      <c r="AT77" s="133"/>
      <c r="AU77" s="133"/>
      <c r="AV77" s="143"/>
      <c r="AW77" s="133"/>
      <c r="AX77" s="133"/>
    </row>
    <row r="78" spans="1:50" x14ac:dyDescent="0.25">
      <c r="A78" s="268" t="s">
        <v>203</v>
      </c>
      <c r="B78" s="218"/>
      <c r="C78" s="218"/>
      <c r="D78" s="218"/>
      <c r="E78" s="218"/>
      <c r="F78" s="218"/>
      <c r="G78" s="213"/>
      <c r="H78" s="213"/>
      <c r="I78" s="213"/>
      <c r="J78" s="213"/>
      <c r="K78" s="112"/>
      <c r="L78" s="231"/>
      <c r="M78" s="147"/>
      <c r="N78" s="133"/>
      <c r="O78" s="126"/>
      <c r="P78" s="126"/>
      <c r="Q78" s="212">
        <f>MIN(O78:P78)</f>
        <v>0</v>
      </c>
      <c r="R78" s="135">
        <v>1.4456018518518519E-2</v>
      </c>
      <c r="S78" s="135">
        <v>1.5856481481481482E-2</v>
      </c>
      <c r="T78" s="135"/>
      <c r="U78" s="135">
        <f>MIN(R78:T78)</f>
        <v>1.4456018518518519E-2</v>
      </c>
      <c r="V78" s="130"/>
      <c r="W78" s="130"/>
      <c r="X78" s="130"/>
      <c r="Y78" s="130">
        <f>MIN(V78:X78)</f>
        <v>0</v>
      </c>
      <c r="Z78" s="143"/>
      <c r="AA78" s="135"/>
      <c r="AB78" s="135"/>
      <c r="AC78" s="135"/>
      <c r="AD78" s="135"/>
      <c r="AE78" s="135">
        <f>MIN(AA78:AD78)</f>
        <v>0</v>
      </c>
      <c r="AF78" s="147"/>
      <c r="AG78" s="133"/>
      <c r="AH78" s="147"/>
      <c r="AI78" s="147"/>
      <c r="AJ78" s="143"/>
      <c r="AK78" s="142"/>
      <c r="AL78" s="147"/>
      <c r="AM78" s="142"/>
      <c r="AN78" s="138">
        <v>1.6851851851851851E-2</v>
      </c>
      <c r="AO78" s="138">
        <v>1.6759259259259258E-2</v>
      </c>
      <c r="AP78" s="138"/>
      <c r="AQ78" s="138">
        <v>1.6736111111111111E-2</v>
      </c>
      <c r="AR78" s="138">
        <v>1.6400462962962964E-2</v>
      </c>
      <c r="AS78" s="138">
        <f>MIN(AN78:AR78)</f>
        <v>1.6400462962962964E-2</v>
      </c>
      <c r="AT78" s="133"/>
      <c r="AU78" s="133"/>
      <c r="AV78" s="143"/>
      <c r="AW78" s="133"/>
      <c r="AX78" s="133"/>
    </row>
  </sheetData>
  <sortState ref="A3:AX26">
    <sortCondition ref="AW3:AW26"/>
  </sortState>
  <mergeCells count="26">
    <mergeCell ref="AT1:AT2"/>
    <mergeCell ref="AV1:AV2"/>
    <mergeCell ref="AW1:AW2"/>
    <mergeCell ref="AX1:AX2"/>
    <mergeCell ref="AU1:AU2"/>
    <mergeCell ref="AK1:AK2"/>
    <mergeCell ref="AA1:AE1"/>
    <mergeCell ref="AL1:AL2"/>
    <mergeCell ref="AM1:AM2"/>
    <mergeCell ref="AN1:AS1"/>
    <mergeCell ref="AJ1:AJ2"/>
    <mergeCell ref="AF1:AF2"/>
    <mergeCell ref="AG1:AG2"/>
    <mergeCell ref="AH1:AH2"/>
    <mergeCell ref="AI1:AI2"/>
    <mergeCell ref="N1:N2"/>
    <mergeCell ref="V1:Y1"/>
    <mergeCell ref="O1:Q1"/>
    <mergeCell ref="R1:U1"/>
    <mergeCell ref="Z1:Z2"/>
    <mergeCell ref="M1:M2"/>
    <mergeCell ref="A1:A2"/>
    <mergeCell ref="B1:F1"/>
    <mergeCell ref="G1:J1"/>
    <mergeCell ref="K1:K2"/>
    <mergeCell ref="L1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86"/>
  <sheetViews>
    <sheetView zoomScaleNormal="100" workbookViewId="0">
      <pane xSplit="2" ySplit="2" topLeftCell="AY3" activePane="bottomRight" state="frozen"/>
      <selection pane="topRight" activeCell="C1" sqref="C1"/>
      <selection pane="bottomLeft" activeCell="A3" sqref="A3"/>
      <selection pane="bottomRight" activeCell="A3" sqref="A3:B76"/>
    </sheetView>
  </sheetViews>
  <sheetFormatPr defaultRowHeight="15" x14ac:dyDescent="0.25"/>
  <cols>
    <col min="1" max="1" width="21.42578125" style="88" bestFit="1" customWidth="1"/>
    <col min="2" max="22" width="4.5703125" style="86" bestFit="1" customWidth="1"/>
    <col min="23" max="52" width="4.5703125" style="86" customWidth="1"/>
    <col min="53" max="53" width="3.7109375" style="86" customWidth="1"/>
    <col min="54" max="57" width="4.5703125" style="86" customWidth="1"/>
    <col min="58" max="58" width="4.5703125" style="86" hidden="1" customWidth="1"/>
    <col min="59" max="68" width="4.5703125" style="86" bestFit="1" customWidth="1"/>
    <col min="69" max="69" width="4.5703125" style="86" customWidth="1"/>
    <col min="70" max="84" width="4.5703125" style="86" bestFit="1" customWidth="1"/>
    <col min="85" max="16384" width="9.140625" style="86"/>
  </cols>
  <sheetData>
    <row r="1" spans="1:84" ht="33.75" customHeight="1" thickBot="1" x14ac:dyDescent="0.3">
      <c r="A1" s="375" t="s">
        <v>88</v>
      </c>
      <c r="B1" s="389" t="s">
        <v>107</v>
      </c>
      <c r="C1" s="401" t="s">
        <v>80</v>
      </c>
      <c r="D1" s="402"/>
      <c r="E1" s="402"/>
      <c r="F1" s="402"/>
      <c r="G1" s="402"/>
      <c r="H1" s="402"/>
      <c r="I1" s="403"/>
      <c r="J1" s="404" t="s">
        <v>86</v>
      </c>
      <c r="K1" s="404"/>
      <c r="L1" s="404"/>
      <c r="M1" s="404"/>
      <c r="N1" s="404"/>
      <c r="O1" s="404"/>
      <c r="P1" s="383" t="s">
        <v>97</v>
      </c>
      <c r="Q1" s="381" t="s">
        <v>31</v>
      </c>
      <c r="R1" s="383" t="s">
        <v>289</v>
      </c>
      <c r="S1" s="381" t="s">
        <v>98</v>
      </c>
      <c r="T1" s="408" t="s">
        <v>95</v>
      </c>
      <c r="U1" s="409"/>
      <c r="V1" s="410"/>
      <c r="W1" s="405" t="s">
        <v>87</v>
      </c>
      <c r="X1" s="406"/>
      <c r="Y1" s="406"/>
      <c r="Z1" s="406"/>
      <c r="AA1" s="407"/>
      <c r="AB1" s="396" t="s">
        <v>84</v>
      </c>
      <c r="AC1" s="383" t="s">
        <v>250</v>
      </c>
      <c r="AD1" s="398" t="s">
        <v>294</v>
      </c>
      <c r="AE1" s="399"/>
      <c r="AF1" s="399"/>
      <c r="AG1" s="399"/>
      <c r="AH1" s="399"/>
      <c r="AI1" s="400"/>
      <c r="AJ1" s="383" t="s">
        <v>101</v>
      </c>
      <c r="AK1" s="381" t="s">
        <v>100</v>
      </c>
      <c r="AL1" s="383" t="s">
        <v>48</v>
      </c>
      <c r="AM1" s="383" t="s">
        <v>49</v>
      </c>
      <c r="AN1" s="383" t="s">
        <v>284</v>
      </c>
      <c r="AO1" s="381" t="s">
        <v>291</v>
      </c>
      <c r="AP1" s="383" t="s">
        <v>99</v>
      </c>
      <c r="AQ1" s="381" t="s">
        <v>292</v>
      </c>
      <c r="AR1" s="391" t="s">
        <v>102</v>
      </c>
      <c r="AS1" s="392"/>
      <c r="AT1" s="392"/>
      <c r="AU1" s="392"/>
      <c r="AV1" s="392"/>
      <c r="AW1" s="392"/>
      <c r="AX1" s="393"/>
      <c r="AY1" s="394" t="s">
        <v>315</v>
      </c>
      <c r="AZ1" s="381" t="s">
        <v>293</v>
      </c>
      <c r="BA1" s="383"/>
      <c r="BB1" s="381" t="s">
        <v>29</v>
      </c>
      <c r="BC1" s="383" t="s">
        <v>105</v>
      </c>
      <c r="BD1" s="381" t="s">
        <v>106</v>
      </c>
      <c r="BE1" s="381" t="s">
        <v>103</v>
      </c>
      <c r="BF1" s="389" t="s">
        <v>107</v>
      </c>
      <c r="BG1" s="383" t="s">
        <v>97</v>
      </c>
      <c r="BH1" s="383" t="s">
        <v>289</v>
      </c>
      <c r="BI1" s="387" t="s">
        <v>133</v>
      </c>
      <c r="BJ1" s="383" t="s">
        <v>250</v>
      </c>
      <c r="BK1" s="385" t="s">
        <v>101</v>
      </c>
      <c r="BL1" s="385" t="s">
        <v>48</v>
      </c>
      <c r="BM1" s="385" t="s">
        <v>49</v>
      </c>
      <c r="BN1" s="385" t="s">
        <v>284</v>
      </c>
      <c r="BO1" s="385" t="s">
        <v>99</v>
      </c>
      <c r="BP1" s="385" t="s">
        <v>134</v>
      </c>
      <c r="BQ1" s="383"/>
      <c r="BR1" s="381" t="s">
        <v>104</v>
      </c>
      <c r="BS1" s="381" t="s">
        <v>31</v>
      </c>
      <c r="BT1" s="381" t="s">
        <v>98</v>
      </c>
      <c r="BU1" s="411" t="s">
        <v>135</v>
      </c>
      <c r="BV1" s="381" t="s">
        <v>294</v>
      </c>
      <c r="BW1" s="381" t="s">
        <v>100</v>
      </c>
      <c r="BX1" s="381" t="s">
        <v>291</v>
      </c>
      <c r="BY1" s="381" t="s">
        <v>292</v>
      </c>
      <c r="BZ1" s="394" t="s">
        <v>315</v>
      </c>
      <c r="CA1" s="381" t="s">
        <v>293</v>
      </c>
      <c r="CB1" s="415" t="s">
        <v>29</v>
      </c>
      <c r="CC1" s="413" t="s">
        <v>107</v>
      </c>
      <c r="CD1" s="380" t="s">
        <v>304</v>
      </c>
      <c r="CE1" s="380" t="s">
        <v>204</v>
      </c>
      <c r="CF1" s="380" t="s">
        <v>208</v>
      </c>
    </row>
    <row r="2" spans="1:84" s="199" customFormat="1" ht="72.75" customHeight="1" thickBot="1" x14ac:dyDescent="0.3">
      <c r="A2" s="374"/>
      <c r="B2" s="390"/>
      <c r="C2" s="178" t="s">
        <v>81</v>
      </c>
      <c r="D2" s="179" t="s">
        <v>82</v>
      </c>
      <c r="E2" s="179" t="s">
        <v>290</v>
      </c>
      <c r="F2" s="179" t="s">
        <v>345</v>
      </c>
      <c r="G2" s="179" t="s">
        <v>346</v>
      </c>
      <c r="H2" s="179" t="s">
        <v>83</v>
      </c>
      <c r="I2" s="179" t="s">
        <v>85</v>
      </c>
      <c r="J2" s="180" t="s">
        <v>296</v>
      </c>
      <c r="K2" s="180" t="s">
        <v>297</v>
      </c>
      <c r="L2" s="180" t="s">
        <v>379</v>
      </c>
      <c r="M2" s="180" t="s">
        <v>380</v>
      </c>
      <c r="N2" s="180" t="s">
        <v>83</v>
      </c>
      <c r="O2" s="180" t="s">
        <v>85</v>
      </c>
      <c r="P2" s="384"/>
      <c r="Q2" s="382"/>
      <c r="R2" s="384"/>
      <c r="S2" s="382"/>
      <c r="T2" s="181" t="s">
        <v>96</v>
      </c>
      <c r="U2" s="181" t="s">
        <v>154</v>
      </c>
      <c r="V2" s="206" t="s">
        <v>85</v>
      </c>
      <c r="W2" s="182" t="s">
        <v>73</v>
      </c>
      <c r="X2" s="182" t="s">
        <v>6</v>
      </c>
      <c r="Y2" s="182" t="s">
        <v>7</v>
      </c>
      <c r="Z2" s="182" t="s">
        <v>83</v>
      </c>
      <c r="AA2" s="207" t="s">
        <v>85</v>
      </c>
      <c r="AB2" s="397"/>
      <c r="AC2" s="384"/>
      <c r="AD2" s="182" t="s">
        <v>6</v>
      </c>
      <c r="AE2" s="182" t="s">
        <v>7</v>
      </c>
      <c r="AF2" s="182" t="s">
        <v>8</v>
      </c>
      <c r="AG2" s="182" t="s">
        <v>295</v>
      </c>
      <c r="AH2" s="182" t="s">
        <v>83</v>
      </c>
      <c r="AI2" s="207" t="s">
        <v>85</v>
      </c>
      <c r="AJ2" s="384"/>
      <c r="AK2" s="382"/>
      <c r="AL2" s="384"/>
      <c r="AM2" s="384"/>
      <c r="AN2" s="384"/>
      <c r="AO2" s="382"/>
      <c r="AP2" s="384"/>
      <c r="AQ2" s="382"/>
      <c r="AR2" s="185">
        <v>42217</v>
      </c>
      <c r="AS2" s="185">
        <v>42224</v>
      </c>
      <c r="AT2" s="185">
        <v>42231</v>
      </c>
      <c r="AU2" s="185">
        <v>42238</v>
      </c>
      <c r="AV2" s="185">
        <v>42245</v>
      </c>
      <c r="AW2" s="186" t="s">
        <v>83</v>
      </c>
      <c r="AX2" s="205" t="s">
        <v>85</v>
      </c>
      <c r="AY2" s="395"/>
      <c r="AZ2" s="382"/>
      <c r="BA2" s="384"/>
      <c r="BB2" s="382"/>
      <c r="BC2" s="384"/>
      <c r="BD2" s="382"/>
      <c r="BE2" s="382"/>
      <c r="BF2" s="390"/>
      <c r="BG2" s="384"/>
      <c r="BH2" s="384"/>
      <c r="BI2" s="388"/>
      <c r="BJ2" s="384"/>
      <c r="BK2" s="386"/>
      <c r="BL2" s="386"/>
      <c r="BM2" s="386"/>
      <c r="BN2" s="386"/>
      <c r="BO2" s="386"/>
      <c r="BP2" s="386"/>
      <c r="BQ2" s="384"/>
      <c r="BR2" s="382"/>
      <c r="BS2" s="382"/>
      <c r="BT2" s="382"/>
      <c r="BU2" s="412"/>
      <c r="BV2" s="382"/>
      <c r="BW2" s="382"/>
      <c r="BX2" s="382"/>
      <c r="BY2" s="382"/>
      <c r="BZ2" s="395"/>
      <c r="CA2" s="382"/>
      <c r="CB2" s="416"/>
      <c r="CC2" s="414"/>
      <c r="CD2" s="380"/>
      <c r="CE2" s="380"/>
      <c r="CF2" s="380"/>
    </row>
    <row r="3" spans="1:84" ht="15.75" thickBot="1" x14ac:dyDescent="0.3">
      <c r="A3" s="187" t="s">
        <v>211</v>
      </c>
      <c r="B3" s="153">
        <f>CC3</f>
        <v>688</v>
      </c>
      <c r="C3" s="365"/>
      <c r="D3" s="371">
        <v>56</v>
      </c>
      <c r="E3" s="371"/>
      <c r="F3" s="371"/>
      <c r="G3" s="371">
        <v>86</v>
      </c>
      <c r="H3" s="371">
        <f>MIN(C3:G3)</f>
        <v>56</v>
      </c>
      <c r="I3" s="371">
        <v>48</v>
      </c>
      <c r="J3" s="366">
        <v>44</v>
      </c>
      <c r="K3" s="366">
        <v>17</v>
      </c>
      <c r="L3" s="366">
        <v>42</v>
      </c>
      <c r="M3" s="366">
        <v>54</v>
      </c>
      <c r="N3" s="366">
        <f>MIN(J3:M3)</f>
        <v>17</v>
      </c>
      <c r="O3" s="366">
        <v>49</v>
      </c>
      <c r="P3" s="166"/>
      <c r="Q3" s="168">
        <v>49</v>
      </c>
      <c r="R3" s="166"/>
      <c r="S3" s="168"/>
      <c r="T3" s="209">
        <v>44</v>
      </c>
      <c r="U3" s="209">
        <v>48</v>
      </c>
      <c r="V3" s="166">
        <f>MAX(T3:U3)</f>
        <v>48</v>
      </c>
      <c r="W3" s="370">
        <v>62</v>
      </c>
      <c r="X3" s="370">
        <v>49</v>
      </c>
      <c r="Y3" s="370">
        <v>47</v>
      </c>
      <c r="Z3" s="370">
        <f>MIN(W3:Y3)</f>
        <v>47</v>
      </c>
      <c r="AA3" s="171">
        <v>49</v>
      </c>
      <c r="AB3" s="369">
        <v>50</v>
      </c>
      <c r="AC3" s="166">
        <v>50</v>
      </c>
      <c r="AD3" s="370">
        <v>91</v>
      </c>
      <c r="AE3" s="370"/>
      <c r="AF3" s="370"/>
      <c r="AG3" s="370">
        <v>87</v>
      </c>
      <c r="AH3" s="275">
        <f>MIN(AD3:AG3)</f>
        <v>87</v>
      </c>
      <c r="AI3" s="171">
        <v>49</v>
      </c>
      <c r="AJ3" s="166"/>
      <c r="AK3" s="168">
        <v>50</v>
      </c>
      <c r="AL3" s="166">
        <v>50</v>
      </c>
      <c r="AM3" s="166"/>
      <c r="AN3" s="166">
        <v>47</v>
      </c>
      <c r="AO3" s="168">
        <v>49</v>
      </c>
      <c r="AP3" s="166">
        <v>48</v>
      </c>
      <c r="AQ3" s="168">
        <v>49</v>
      </c>
      <c r="AR3" s="368"/>
      <c r="AS3" s="368"/>
      <c r="AT3" s="368"/>
      <c r="AU3" s="368"/>
      <c r="AV3" s="368"/>
      <c r="AW3" s="368">
        <f>MIN(AR3:AV3)</f>
        <v>0</v>
      </c>
      <c r="AX3" s="166">
        <v>48</v>
      </c>
      <c r="AY3" s="168">
        <v>48</v>
      </c>
      <c r="AZ3" s="168">
        <v>50</v>
      </c>
      <c r="BA3" s="166"/>
      <c r="BB3" s="168">
        <v>49</v>
      </c>
      <c r="BC3" s="166">
        <f>SUMPRODUCT(LARGE(BG3:BQ3,{1;2;3;4;5}))</f>
        <v>196</v>
      </c>
      <c r="BD3" s="168">
        <f>SUMPRODUCT(LARGE(BS3:CB3,{1;2;3;4;5}))</f>
        <v>247</v>
      </c>
      <c r="BE3" s="174">
        <f>SUM(I3,O3,AB3)</f>
        <v>147</v>
      </c>
      <c r="BF3" s="168">
        <f>SUM(BC3:BE3)</f>
        <v>590</v>
      </c>
      <c r="BG3" s="166">
        <f>P3</f>
        <v>0</v>
      </c>
      <c r="BH3" s="208">
        <f>R3</f>
        <v>0</v>
      </c>
      <c r="BI3" s="208">
        <f>V3</f>
        <v>48</v>
      </c>
      <c r="BJ3" s="166">
        <f>AC3</f>
        <v>50</v>
      </c>
      <c r="BK3" s="208">
        <f>AJ3</f>
        <v>0</v>
      </c>
      <c r="BL3" s="166">
        <f>AL3</f>
        <v>50</v>
      </c>
      <c r="BM3" s="166">
        <f>AM3</f>
        <v>0</v>
      </c>
      <c r="BN3" s="371"/>
      <c r="BO3" s="355">
        <f>AP3</f>
        <v>48</v>
      </c>
      <c r="BP3" s="371"/>
      <c r="BQ3" s="166">
        <f>BA3</f>
        <v>0</v>
      </c>
      <c r="BR3" s="208"/>
      <c r="BS3" s="168">
        <f>Q3</f>
        <v>49</v>
      </c>
      <c r="BT3" s="208">
        <f>S3</f>
        <v>0</v>
      </c>
      <c r="BU3" s="171">
        <f>AA3</f>
        <v>49</v>
      </c>
      <c r="BV3" s="168">
        <f>AI3</f>
        <v>49</v>
      </c>
      <c r="BW3" s="208">
        <f>AK3</f>
        <v>50</v>
      </c>
      <c r="BX3" s="168">
        <f>AO3</f>
        <v>49</v>
      </c>
      <c r="BY3" s="371"/>
      <c r="BZ3" s="371"/>
      <c r="CA3" s="168">
        <f>AZ3</f>
        <v>50</v>
      </c>
      <c r="CB3" s="210">
        <f>BB3</f>
        <v>49</v>
      </c>
      <c r="CC3" s="153">
        <f>SUM(BG3:CB3,BE3)</f>
        <v>688</v>
      </c>
      <c r="CD3" s="200">
        <v>5</v>
      </c>
      <c r="CE3" s="168">
        <v>15</v>
      </c>
      <c r="CF3" s="175">
        <f>4-CD3</f>
        <v>-1</v>
      </c>
    </row>
    <row r="4" spans="1:84" ht="15.75" thickBot="1" x14ac:dyDescent="0.3">
      <c r="A4" s="188" t="s">
        <v>184</v>
      </c>
      <c r="B4" s="151">
        <f>CC4</f>
        <v>676</v>
      </c>
      <c r="C4" s="90">
        <v>103</v>
      </c>
      <c r="D4" s="64">
        <v>110</v>
      </c>
      <c r="E4" s="64"/>
      <c r="F4" s="64"/>
      <c r="G4" s="64"/>
      <c r="H4" s="64">
        <f>MIN(C4:G4)</f>
        <v>103</v>
      </c>
      <c r="I4" s="64">
        <v>44</v>
      </c>
      <c r="J4" s="65"/>
      <c r="K4" s="65">
        <v>46</v>
      </c>
      <c r="L4" s="65">
        <v>60</v>
      </c>
      <c r="M4" s="65"/>
      <c r="N4" s="65">
        <f>MIN(J4:M4)</f>
        <v>46</v>
      </c>
      <c r="O4" s="65">
        <v>47</v>
      </c>
      <c r="P4" s="84">
        <v>49</v>
      </c>
      <c r="Q4" s="66"/>
      <c r="R4" s="84">
        <v>49</v>
      </c>
      <c r="S4" s="66"/>
      <c r="T4" s="75">
        <v>50</v>
      </c>
      <c r="U4" s="75"/>
      <c r="V4" s="166">
        <f>MAX(T4:U4)</f>
        <v>50</v>
      </c>
      <c r="W4" s="78">
        <v>87</v>
      </c>
      <c r="X4" s="78"/>
      <c r="Y4" s="78"/>
      <c r="Z4" s="78">
        <f>MIN(W4:Y4)</f>
        <v>87</v>
      </c>
      <c r="AA4" s="89">
        <v>48</v>
      </c>
      <c r="AB4" s="67">
        <v>45</v>
      </c>
      <c r="AC4" s="84">
        <v>49</v>
      </c>
      <c r="AD4" s="78">
        <v>117</v>
      </c>
      <c r="AE4" s="78"/>
      <c r="AF4" s="78"/>
      <c r="AG4" s="78"/>
      <c r="AH4" s="289">
        <f>MIN(AD4:AG4)</f>
        <v>117</v>
      </c>
      <c r="AI4" s="89">
        <v>47</v>
      </c>
      <c r="AJ4" s="84">
        <v>50</v>
      </c>
      <c r="AK4" s="66"/>
      <c r="AL4" s="84"/>
      <c r="AM4" s="84">
        <v>50</v>
      </c>
      <c r="AN4" s="84">
        <v>49</v>
      </c>
      <c r="AO4" s="66"/>
      <c r="AP4" s="84">
        <v>49</v>
      </c>
      <c r="AQ4" s="66">
        <v>46</v>
      </c>
      <c r="AR4" s="82"/>
      <c r="AS4" s="82"/>
      <c r="AT4" s="82"/>
      <c r="AU4" s="82"/>
      <c r="AV4" s="82"/>
      <c r="AW4" s="82">
        <f>MIN(AR4:AV4)</f>
        <v>0</v>
      </c>
      <c r="AX4" s="84"/>
      <c r="AY4" s="66">
        <v>49</v>
      </c>
      <c r="AZ4" s="66"/>
      <c r="BA4" s="84"/>
      <c r="BB4" s="66"/>
      <c r="BC4" s="84">
        <f>SUMPRODUCT(LARGE(BG4:BQ4,{1;2;3;4;5}))</f>
        <v>248</v>
      </c>
      <c r="BD4" s="66">
        <f>SUMPRODUCT(LARGE(BS4:CB4,{1;2;3;4;5}))</f>
        <v>144</v>
      </c>
      <c r="BE4" s="174">
        <f>SUM(I4,O4,AB4)</f>
        <v>136</v>
      </c>
      <c r="BF4" s="66">
        <f>SUM(BC4:BE4)</f>
        <v>528</v>
      </c>
      <c r="BG4" s="166">
        <f>P4</f>
        <v>49</v>
      </c>
      <c r="BH4" s="208">
        <f>R4</f>
        <v>49</v>
      </c>
      <c r="BI4" s="208">
        <f>V4</f>
        <v>50</v>
      </c>
      <c r="BJ4" s="166">
        <f>AC4</f>
        <v>49</v>
      </c>
      <c r="BK4" s="208">
        <f>AJ4</f>
        <v>50</v>
      </c>
      <c r="BL4" s="166">
        <f>AL4</f>
        <v>0</v>
      </c>
      <c r="BM4" s="166">
        <f>AM4</f>
        <v>50</v>
      </c>
      <c r="BN4" s="362"/>
      <c r="BO4" s="355">
        <f>AP4</f>
        <v>49</v>
      </c>
      <c r="BP4" s="166">
        <f>AX4</f>
        <v>0</v>
      </c>
      <c r="BQ4" s="166">
        <f>BA4</f>
        <v>0</v>
      </c>
      <c r="BR4" s="208">
        <v>50</v>
      </c>
      <c r="BS4" s="168">
        <f>Q4</f>
        <v>0</v>
      </c>
      <c r="BT4" s="208">
        <f>S4</f>
        <v>0</v>
      </c>
      <c r="BU4" s="171">
        <f>AA4</f>
        <v>48</v>
      </c>
      <c r="BV4" s="168">
        <f>AI4</f>
        <v>47</v>
      </c>
      <c r="BW4" s="208">
        <f>AK4</f>
        <v>0</v>
      </c>
      <c r="BX4" s="168">
        <f>AO4</f>
        <v>0</v>
      </c>
      <c r="BY4" s="371"/>
      <c r="BZ4" s="369">
        <f>AY4</f>
        <v>49</v>
      </c>
      <c r="CA4" s="168">
        <f>AZ4</f>
        <v>0</v>
      </c>
      <c r="CB4" s="210">
        <f>BB4</f>
        <v>0</v>
      </c>
      <c r="CC4" s="151">
        <f>SUM(BG4:CB4,BE4)</f>
        <v>676</v>
      </c>
      <c r="CD4" s="200">
        <v>6</v>
      </c>
      <c r="CE4" s="168">
        <v>13</v>
      </c>
      <c r="CF4" s="175">
        <f>4-CD4</f>
        <v>-2</v>
      </c>
    </row>
    <row r="5" spans="1:84" ht="15.75" thickBot="1" x14ac:dyDescent="0.3">
      <c r="A5" s="188" t="s">
        <v>333</v>
      </c>
      <c r="B5" s="151">
        <f>CC5</f>
        <v>673</v>
      </c>
      <c r="C5" s="90"/>
      <c r="D5" s="64"/>
      <c r="E5" s="64"/>
      <c r="F5" s="64">
        <v>81</v>
      </c>
      <c r="G5" s="64">
        <v>111</v>
      </c>
      <c r="H5" s="64">
        <f>MIN(C5:G5)</f>
        <v>81</v>
      </c>
      <c r="I5" s="64">
        <v>46</v>
      </c>
      <c r="J5" s="65"/>
      <c r="K5" s="65"/>
      <c r="L5" s="65">
        <v>43</v>
      </c>
      <c r="M5" s="65"/>
      <c r="N5" s="65">
        <f>MIN(J5:M5)</f>
        <v>43</v>
      </c>
      <c r="O5" s="65">
        <v>48</v>
      </c>
      <c r="P5" s="84"/>
      <c r="Q5" s="66"/>
      <c r="R5" s="84"/>
      <c r="S5" s="66"/>
      <c r="T5" s="75"/>
      <c r="U5" s="75">
        <v>49</v>
      </c>
      <c r="V5" s="166">
        <f>MAX(T5:U5)</f>
        <v>49</v>
      </c>
      <c r="W5" s="78"/>
      <c r="X5" s="78"/>
      <c r="Y5" s="78"/>
      <c r="Z5" s="78">
        <f>MIN(W5:Y5)</f>
        <v>0</v>
      </c>
      <c r="AA5" s="89"/>
      <c r="AB5" s="67">
        <v>48</v>
      </c>
      <c r="AC5" s="84"/>
      <c r="AD5" s="78"/>
      <c r="AE5" s="78"/>
      <c r="AF5" s="78"/>
      <c r="AG5" s="78">
        <v>92</v>
      </c>
      <c r="AH5" s="289">
        <f>MIN(AD5:AG5)</f>
        <v>92</v>
      </c>
      <c r="AI5" s="89">
        <v>48</v>
      </c>
      <c r="AJ5" s="84"/>
      <c r="AK5" s="66"/>
      <c r="AL5" s="84">
        <v>49</v>
      </c>
      <c r="AM5" s="84">
        <v>49</v>
      </c>
      <c r="AN5" s="84">
        <v>45</v>
      </c>
      <c r="AO5" s="66"/>
      <c r="AP5" s="84"/>
      <c r="AQ5" s="66">
        <v>47</v>
      </c>
      <c r="AR5" s="82"/>
      <c r="AS5" s="82"/>
      <c r="AT5" s="82"/>
      <c r="AU5" s="82"/>
      <c r="AV5" s="82"/>
      <c r="AW5" s="82">
        <f>MIN(AR5:AV5)</f>
        <v>0</v>
      </c>
      <c r="AX5" s="84">
        <v>47</v>
      </c>
      <c r="AY5" s="66">
        <v>50</v>
      </c>
      <c r="AZ5" s="66">
        <v>48</v>
      </c>
      <c r="BA5" s="84"/>
      <c r="BB5" s="66">
        <v>50</v>
      </c>
      <c r="BC5" s="84">
        <f>SUMPRODUCT(LARGE(BG5:BQ5,{1;2;3;4;5}))</f>
        <v>239</v>
      </c>
      <c r="BD5" s="66">
        <f>SUMPRODUCT(LARGE(BS5:CB5,{1;2;3;4;5}))</f>
        <v>243</v>
      </c>
      <c r="BE5" s="174">
        <f>SUM(I5,O5,AB5)</f>
        <v>142</v>
      </c>
      <c r="BF5" s="66">
        <f>SUM(BC5:BE5)</f>
        <v>624</v>
      </c>
      <c r="BG5" s="166">
        <f>P5</f>
        <v>0</v>
      </c>
      <c r="BH5" s="208">
        <f>R5</f>
        <v>0</v>
      </c>
      <c r="BI5" s="329">
        <f>V5</f>
        <v>49</v>
      </c>
      <c r="BJ5" s="166">
        <f>AC5</f>
        <v>0</v>
      </c>
      <c r="BK5" s="208">
        <f>AJ5</f>
        <v>0</v>
      </c>
      <c r="BL5" s="166">
        <f>AL5</f>
        <v>49</v>
      </c>
      <c r="BM5" s="166">
        <f>AM5</f>
        <v>49</v>
      </c>
      <c r="BN5" s="166">
        <f>AN5</f>
        <v>45</v>
      </c>
      <c r="BO5" s="322">
        <f>AP5</f>
        <v>0</v>
      </c>
      <c r="BP5" s="166">
        <f>AX5</f>
        <v>47</v>
      </c>
      <c r="BQ5" s="166">
        <f>BA5</f>
        <v>0</v>
      </c>
      <c r="BR5" s="369">
        <v>49</v>
      </c>
      <c r="BS5" s="168">
        <f>Q5</f>
        <v>0</v>
      </c>
      <c r="BT5" s="208">
        <f>S5</f>
        <v>0</v>
      </c>
      <c r="BU5" s="171">
        <f>AA5</f>
        <v>0</v>
      </c>
      <c r="BV5" s="168">
        <f>AI5</f>
        <v>48</v>
      </c>
      <c r="BW5" s="208">
        <f>AK5</f>
        <v>0</v>
      </c>
      <c r="BX5" s="168">
        <f>AO5</f>
        <v>0</v>
      </c>
      <c r="BY5" s="168">
        <f>AQ5</f>
        <v>47</v>
      </c>
      <c r="BZ5" s="208">
        <f>AY5</f>
        <v>50</v>
      </c>
      <c r="CA5" s="168">
        <f>AZ5</f>
        <v>48</v>
      </c>
      <c r="CB5" s="210">
        <f>BB5</f>
        <v>50</v>
      </c>
      <c r="CC5" s="151">
        <f>SUM(BG5:CB5,BE5)</f>
        <v>673</v>
      </c>
      <c r="CD5" s="200">
        <v>4</v>
      </c>
      <c r="CE5" s="168">
        <v>11</v>
      </c>
      <c r="CF5" s="175">
        <f>4-CD5</f>
        <v>0</v>
      </c>
    </row>
    <row r="6" spans="1:84" ht="15.75" thickBot="1" x14ac:dyDescent="0.3">
      <c r="A6" s="188" t="s">
        <v>127</v>
      </c>
      <c r="B6" s="151">
        <f>CC6</f>
        <v>644</v>
      </c>
      <c r="C6" s="90">
        <v>125</v>
      </c>
      <c r="D6" s="64">
        <v>133</v>
      </c>
      <c r="E6" s="64"/>
      <c r="F6" s="64">
        <v>161</v>
      </c>
      <c r="G6" s="64">
        <v>189</v>
      </c>
      <c r="H6" s="64">
        <f>MIN(C6:G6)</f>
        <v>125</v>
      </c>
      <c r="I6" s="64">
        <v>42</v>
      </c>
      <c r="J6" s="65">
        <v>74</v>
      </c>
      <c r="K6" s="65">
        <v>58</v>
      </c>
      <c r="L6" s="65"/>
      <c r="M6" s="65"/>
      <c r="N6" s="65">
        <f>MIN(J6:M6)</f>
        <v>58</v>
      </c>
      <c r="O6" s="65">
        <v>44</v>
      </c>
      <c r="P6" s="84">
        <v>48</v>
      </c>
      <c r="Q6" s="66">
        <v>48</v>
      </c>
      <c r="R6" s="84"/>
      <c r="S6" s="66">
        <v>50</v>
      </c>
      <c r="T6" s="75">
        <v>38</v>
      </c>
      <c r="U6" s="75">
        <v>46</v>
      </c>
      <c r="V6" s="166">
        <f>MAX(T6:U6)</f>
        <v>46</v>
      </c>
      <c r="W6" s="78"/>
      <c r="X6" s="78"/>
      <c r="Y6" s="78"/>
      <c r="Z6" s="78">
        <f>MIN(W6:Y6)</f>
        <v>0</v>
      </c>
      <c r="AA6" s="89"/>
      <c r="AB6" s="67">
        <v>43</v>
      </c>
      <c r="AC6" s="84"/>
      <c r="AD6" s="78"/>
      <c r="AE6" s="78"/>
      <c r="AF6" s="78"/>
      <c r="AG6" s="78"/>
      <c r="AH6" s="289">
        <f>MIN(AD6:AG6)</f>
        <v>0</v>
      </c>
      <c r="AI6" s="89"/>
      <c r="AJ6" s="84">
        <v>48</v>
      </c>
      <c r="AK6" s="66"/>
      <c r="AL6" s="84">
        <v>47</v>
      </c>
      <c r="AM6" s="84">
        <v>46</v>
      </c>
      <c r="AN6" s="84">
        <v>41</v>
      </c>
      <c r="AO6" s="66"/>
      <c r="AP6" s="84">
        <v>47</v>
      </c>
      <c r="AQ6" s="66"/>
      <c r="AR6" s="82"/>
      <c r="AS6" s="82"/>
      <c r="AT6" s="82"/>
      <c r="AU6" s="82"/>
      <c r="AV6" s="82"/>
      <c r="AW6" s="82">
        <f>MIN(AR6:AV6)</f>
        <v>0</v>
      </c>
      <c r="AX6" s="84">
        <v>42</v>
      </c>
      <c r="AY6" s="66"/>
      <c r="AZ6" s="66">
        <v>43</v>
      </c>
      <c r="BA6" s="84"/>
      <c r="BB6" s="66">
        <v>46</v>
      </c>
      <c r="BC6" s="84">
        <f>SUMPRODUCT(LARGE(BG6:BQ6,{1;2;3;4;5}))</f>
        <v>236</v>
      </c>
      <c r="BD6" s="66">
        <f>SUMPRODUCT(LARGE(BS6:CB6,{1;2;3;4;5}))</f>
        <v>187</v>
      </c>
      <c r="BE6" s="174">
        <f>SUM(I6,O6,AB6)</f>
        <v>129</v>
      </c>
      <c r="BF6" s="66">
        <f>SUM(BC6:BE6)</f>
        <v>552</v>
      </c>
      <c r="BG6" s="166">
        <f>P6</f>
        <v>48</v>
      </c>
      <c r="BH6" s="208">
        <f>R6</f>
        <v>0</v>
      </c>
      <c r="BI6" s="348">
        <f>V6</f>
        <v>46</v>
      </c>
      <c r="BJ6" s="166">
        <f>AC6</f>
        <v>0</v>
      </c>
      <c r="BK6" s="208">
        <f>AJ6</f>
        <v>48</v>
      </c>
      <c r="BL6" s="166">
        <f>AL6</f>
        <v>47</v>
      </c>
      <c r="BM6" s="166">
        <f>AM6</f>
        <v>46</v>
      </c>
      <c r="BN6" s="371"/>
      <c r="BO6" s="350">
        <f>AP6</f>
        <v>47</v>
      </c>
      <c r="BP6" s="371"/>
      <c r="BQ6" s="166">
        <f>BA6</f>
        <v>0</v>
      </c>
      <c r="BR6" s="208">
        <v>46</v>
      </c>
      <c r="BS6" s="168">
        <f>Q6</f>
        <v>48</v>
      </c>
      <c r="BT6" s="208">
        <f>S6</f>
        <v>50</v>
      </c>
      <c r="BU6" s="171">
        <f>AA6</f>
        <v>0</v>
      </c>
      <c r="BV6" s="168">
        <f>AI6</f>
        <v>0</v>
      </c>
      <c r="BW6" s="208">
        <f>AK6</f>
        <v>0</v>
      </c>
      <c r="BX6" s="168">
        <f>AO6</f>
        <v>0</v>
      </c>
      <c r="BY6" s="168">
        <f>AQ6</f>
        <v>0</v>
      </c>
      <c r="BZ6" s="208">
        <f>AY6</f>
        <v>0</v>
      </c>
      <c r="CA6" s="168">
        <f>AZ6</f>
        <v>43</v>
      </c>
      <c r="CB6" s="210">
        <f>BB6</f>
        <v>46</v>
      </c>
      <c r="CC6" s="151">
        <f>SUM(BG6:CB6,BE6)</f>
        <v>644</v>
      </c>
      <c r="CD6" s="200">
        <v>6</v>
      </c>
      <c r="CE6" s="168">
        <v>13</v>
      </c>
      <c r="CF6" s="175">
        <f>4-CD6</f>
        <v>-2</v>
      </c>
    </row>
    <row r="7" spans="1:84" ht="15.75" thickBot="1" x14ac:dyDescent="0.3">
      <c r="A7" s="188" t="s">
        <v>185</v>
      </c>
      <c r="B7" s="151">
        <f>CC7</f>
        <v>643</v>
      </c>
      <c r="C7" s="90"/>
      <c r="D7" s="64">
        <v>145</v>
      </c>
      <c r="E7" s="64"/>
      <c r="F7" s="64"/>
      <c r="G7" s="64"/>
      <c r="H7" s="64">
        <f>MIN(C7:G7)</f>
        <v>145</v>
      </c>
      <c r="I7" s="64">
        <v>39</v>
      </c>
      <c r="J7" s="65"/>
      <c r="K7" s="65">
        <v>62</v>
      </c>
      <c r="L7" s="65"/>
      <c r="M7" s="65">
        <v>98</v>
      </c>
      <c r="N7" s="65">
        <f>MIN(J7:M7)</f>
        <v>62</v>
      </c>
      <c r="O7" s="65">
        <v>42</v>
      </c>
      <c r="P7" s="84">
        <v>46</v>
      </c>
      <c r="Q7" s="66"/>
      <c r="R7" s="84"/>
      <c r="S7" s="66"/>
      <c r="T7" s="75">
        <v>45</v>
      </c>
      <c r="U7" s="75">
        <v>43</v>
      </c>
      <c r="V7" s="166">
        <f>MAX(T7:U7)</f>
        <v>45</v>
      </c>
      <c r="W7" s="78">
        <v>94</v>
      </c>
      <c r="X7" s="78"/>
      <c r="Y7" s="78"/>
      <c r="Z7" s="78">
        <f>MIN(W7:Y7)</f>
        <v>94</v>
      </c>
      <c r="AA7" s="89">
        <v>47</v>
      </c>
      <c r="AB7" s="67">
        <v>46</v>
      </c>
      <c r="AC7" s="84">
        <v>48</v>
      </c>
      <c r="AD7" s="78">
        <v>125</v>
      </c>
      <c r="AE7" s="78"/>
      <c r="AF7" s="78"/>
      <c r="AG7" s="78"/>
      <c r="AH7" s="289">
        <f>MIN(AD7:AG7)</f>
        <v>125</v>
      </c>
      <c r="AI7" s="89">
        <v>46</v>
      </c>
      <c r="AJ7" s="84">
        <v>49</v>
      </c>
      <c r="AK7" s="66"/>
      <c r="AL7" s="84"/>
      <c r="AM7" s="84">
        <v>48</v>
      </c>
      <c r="AN7" s="84">
        <v>44</v>
      </c>
      <c r="AO7" s="66"/>
      <c r="AP7" s="84">
        <v>45</v>
      </c>
      <c r="AQ7" s="66">
        <v>45</v>
      </c>
      <c r="AR7" s="82"/>
      <c r="AS7" s="82"/>
      <c r="AT7" s="82"/>
      <c r="AU7" s="82"/>
      <c r="AV7" s="82"/>
      <c r="AW7" s="82">
        <f>MIN(AR7:AV7)</f>
        <v>0</v>
      </c>
      <c r="AX7" s="84">
        <v>45</v>
      </c>
      <c r="AY7" s="66">
        <v>47</v>
      </c>
      <c r="AZ7" s="66">
        <v>47</v>
      </c>
      <c r="BA7" s="84"/>
      <c r="BB7" s="66">
        <v>48</v>
      </c>
      <c r="BC7" s="84">
        <f>SUMPRODUCT(LARGE(BG7:BQ7,{1;2;3;4;5}))</f>
        <v>236</v>
      </c>
      <c r="BD7" s="66">
        <f>SUMPRODUCT(LARGE(BS7:CB7,{1;2;3;4;5}))</f>
        <v>235</v>
      </c>
      <c r="BE7" s="174">
        <f>SUM(I7,O7,AB7)</f>
        <v>127</v>
      </c>
      <c r="BF7" s="66">
        <f>SUM(BC7:BE7)</f>
        <v>598</v>
      </c>
      <c r="BG7" s="166">
        <f>P7</f>
        <v>46</v>
      </c>
      <c r="BH7" s="208">
        <f>R7</f>
        <v>0</v>
      </c>
      <c r="BI7" s="348">
        <f>V7</f>
        <v>45</v>
      </c>
      <c r="BJ7" s="166">
        <f>AC7</f>
        <v>48</v>
      </c>
      <c r="BK7" s="208">
        <f>AJ7</f>
        <v>49</v>
      </c>
      <c r="BL7" s="166">
        <f>AL7</f>
        <v>0</v>
      </c>
      <c r="BM7" s="166">
        <f>AM7</f>
        <v>48</v>
      </c>
      <c r="BN7" s="371"/>
      <c r="BO7" s="310">
        <f>AP7</f>
        <v>45</v>
      </c>
      <c r="BP7" s="371"/>
      <c r="BQ7" s="166">
        <f>BA7</f>
        <v>0</v>
      </c>
      <c r="BR7" s="371"/>
      <c r="BS7" s="168">
        <f>Q7</f>
        <v>0</v>
      </c>
      <c r="BT7" s="208">
        <f>S7</f>
        <v>0</v>
      </c>
      <c r="BU7" s="171">
        <f>AA7</f>
        <v>47</v>
      </c>
      <c r="BV7" s="168">
        <f>AI7</f>
        <v>46</v>
      </c>
      <c r="BW7" s="208">
        <f>AK7</f>
        <v>0</v>
      </c>
      <c r="BX7" s="168">
        <f>AO7</f>
        <v>0</v>
      </c>
      <c r="BY7" s="371"/>
      <c r="BZ7" s="208">
        <f>AY7</f>
        <v>47</v>
      </c>
      <c r="CA7" s="168">
        <f>AZ7</f>
        <v>47</v>
      </c>
      <c r="CB7" s="210">
        <f>BB7</f>
        <v>48</v>
      </c>
      <c r="CC7" s="151">
        <f>SUM(BG7:CB7,BE7)</f>
        <v>643</v>
      </c>
      <c r="CD7" s="200">
        <v>6</v>
      </c>
      <c r="CE7" s="168">
        <v>15</v>
      </c>
      <c r="CF7" s="175">
        <f>4-CD7</f>
        <v>-2</v>
      </c>
    </row>
    <row r="8" spans="1:84" ht="15.75" thickBot="1" x14ac:dyDescent="0.3">
      <c r="A8" s="188" t="s">
        <v>125</v>
      </c>
      <c r="B8" s="151">
        <f>CC8</f>
        <v>539</v>
      </c>
      <c r="C8" s="90"/>
      <c r="D8" s="64"/>
      <c r="E8" s="64"/>
      <c r="F8" s="64"/>
      <c r="G8" s="64"/>
      <c r="H8" s="64">
        <f>MIN(C8:G8)</f>
        <v>0</v>
      </c>
      <c r="I8" s="64"/>
      <c r="J8" s="65"/>
      <c r="K8" s="65">
        <v>60</v>
      </c>
      <c r="L8" s="65">
        <v>110</v>
      </c>
      <c r="M8" s="65">
        <v>114</v>
      </c>
      <c r="N8" s="65">
        <f>MIN(J8:M8)</f>
        <v>60</v>
      </c>
      <c r="O8" s="65">
        <v>43</v>
      </c>
      <c r="P8" s="84">
        <v>47</v>
      </c>
      <c r="Q8" s="66"/>
      <c r="R8" s="84">
        <v>48</v>
      </c>
      <c r="S8" s="66">
        <v>49</v>
      </c>
      <c r="T8" s="75"/>
      <c r="U8" s="75">
        <v>38</v>
      </c>
      <c r="V8" s="166">
        <f>MAX(T8:U8)</f>
        <v>38</v>
      </c>
      <c r="W8" s="78"/>
      <c r="X8" s="78"/>
      <c r="Y8" s="78"/>
      <c r="Z8" s="78">
        <f>MIN(W8:Y8)</f>
        <v>0</v>
      </c>
      <c r="AA8" s="89"/>
      <c r="AB8" s="67"/>
      <c r="AC8" s="84"/>
      <c r="AD8" s="78"/>
      <c r="AE8" s="78"/>
      <c r="AF8" s="78"/>
      <c r="AG8" s="78">
        <v>123</v>
      </c>
      <c r="AH8" s="289">
        <f>MIN(AD8:AG8)</f>
        <v>123</v>
      </c>
      <c r="AI8" s="89">
        <v>44</v>
      </c>
      <c r="AJ8" s="84"/>
      <c r="AK8" s="66"/>
      <c r="AL8" s="84"/>
      <c r="AM8" s="84">
        <v>45</v>
      </c>
      <c r="AN8" s="84">
        <v>40</v>
      </c>
      <c r="AO8" s="66">
        <v>48</v>
      </c>
      <c r="AP8" s="84">
        <v>46</v>
      </c>
      <c r="AQ8" s="66">
        <v>43</v>
      </c>
      <c r="AR8" s="82"/>
      <c r="AS8" s="82"/>
      <c r="AT8" s="82"/>
      <c r="AU8" s="82"/>
      <c r="AV8" s="82"/>
      <c r="AW8" s="82">
        <f>MIN(AR8:AV8)</f>
        <v>0</v>
      </c>
      <c r="AX8" s="84">
        <v>37</v>
      </c>
      <c r="AY8" s="66"/>
      <c r="AZ8" s="66">
        <v>42</v>
      </c>
      <c r="BA8" s="84"/>
      <c r="BB8" s="66">
        <v>44</v>
      </c>
      <c r="BC8" s="84">
        <f>SUMPRODUCT(LARGE(BG8:BQ8,{1;2;3;4;5}))</f>
        <v>226</v>
      </c>
      <c r="BD8" s="66">
        <f>SUMPRODUCT(LARGE(BS8:CB8,{1;2;3;4;5}))</f>
        <v>228</v>
      </c>
      <c r="BE8" s="174">
        <f>SUM(I8,O8,AB8)</f>
        <v>43</v>
      </c>
      <c r="BF8" s="66">
        <f>SUM(BC8:BE8)</f>
        <v>497</v>
      </c>
      <c r="BG8" s="166">
        <f>P8</f>
        <v>47</v>
      </c>
      <c r="BH8" s="208">
        <f>R8</f>
        <v>48</v>
      </c>
      <c r="BI8" s="371"/>
      <c r="BJ8" s="166">
        <f>AC8</f>
        <v>0</v>
      </c>
      <c r="BK8" s="208">
        <f>AJ8</f>
        <v>0</v>
      </c>
      <c r="BL8" s="166">
        <f>AL8</f>
        <v>0</v>
      </c>
      <c r="BM8" s="166">
        <f>AM8</f>
        <v>45</v>
      </c>
      <c r="BN8" s="166">
        <f>AN8</f>
        <v>40</v>
      </c>
      <c r="BO8" s="332">
        <f>AP8</f>
        <v>46</v>
      </c>
      <c r="BP8" s="371"/>
      <c r="BQ8" s="166">
        <f>BA8</f>
        <v>0</v>
      </c>
      <c r="BR8" s="208"/>
      <c r="BS8" s="168">
        <f>Q8</f>
        <v>0</v>
      </c>
      <c r="BT8" s="208">
        <f>S8</f>
        <v>49</v>
      </c>
      <c r="BU8" s="171">
        <f>AA8</f>
        <v>0</v>
      </c>
      <c r="BV8" s="168">
        <f>AI8</f>
        <v>44</v>
      </c>
      <c r="BW8" s="208">
        <f>AK8</f>
        <v>0</v>
      </c>
      <c r="BX8" s="168">
        <f>AO8</f>
        <v>48</v>
      </c>
      <c r="BY8" s="168">
        <f>AQ8</f>
        <v>43</v>
      </c>
      <c r="BZ8" s="208">
        <f>AY8</f>
        <v>0</v>
      </c>
      <c r="CA8" s="168">
        <f>AZ8</f>
        <v>42</v>
      </c>
      <c r="CB8" s="210">
        <f>BB8</f>
        <v>44</v>
      </c>
      <c r="CC8" s="151">
        <f>SUM(BG8:CB8,BE8)</f>
        <v>539</v>
      </c>
      <c r="CD8" s="200">
        <v>5</v>
      </c>
      <c r="CE8" s="168">
        <v>13</v>
      </c>
      <c r="CF8" s="175">
        <f>4-CD8</f>
        <v>-1</v>
      </c>
    </row>
    <row r="9" spans="1:84" ht="15.75" thickBot="1" x14ac:dyDescent="0.3">
      <c r="A9" s="188" t="s">
        <v>334</v>
      </c>
      <c r="B9" s="151">
        <f>CC9</f>
        <v>472</v>
      </c>
      <c r="C9" s="90"/>
      <c r="D9" s="64"/>
      <c r="E9" s="64"/>
      <c r="F9" s="64"/>
      <c r="G9" s="64"/>
      <c r="H9" s="64">
        <f>MIN(C9:G9)</f>
        <v>0</v>
      </c>
      <c r="I9" s="64"/>
      <c r="J9" s="65"/>
      <c r="K9" s="65"/>
      <c r="L9" s="65"/>
      <c r="M9" s="65"/>
      <c r="N9" s="65">
        <f>MIN(J9:M9)</f>
        <v>0</v>
      </c>
      <c r="O9" s="65"/>
      <c r="P9" s="84"/>
      <c r="Q9" s="66"/>
      <c r="R9" s="84"/>
      <c r="S9" s="66"/>
      <c r="T9" s="75">
        <v>34</v>
      </c>
      <c r="U9" s="75"/>
      <c r="V9" s="166">
        <f>MAX(T9:U9)</f>
        <v>34</v>
      </c>
      <c r="W9" s="78"/>
      <c r="X9" s="78"/>
      <c r="Y9" s="78"/>
      <c r="Z9" s="78">
        <f>MIN(W9:Y9)</f>
        <v>0</v>
      </c>
      <c r="AA9" s="89"/>
      <c r="AB9" s="67">
        <v>39</v>
      </c>
      <c r="AC9" s="84"/>
      <c r="AD9" s="78"/>
      <c r="AE9" s="78">
        <v>144</v>
      </c>
      <c r="AF9" s="78"/>
      <c r="AG9" s="78"/>
      <c r="AH9" s="327">
        <f>MIN(AD9:AG9)</f>
        <v>144</v>
      </c>
      <c r="AI9" s="89">
        <v>40</v>
      </c>
      <c r="AJ9" s="84"/>
      <c r="AK9" s="66"/>
      <c r="AL9" s="84">
        <v>48</v>
      </c>
      <c r="AM9" s="84">
        <v>47</v>
      </c>
      <c r="AN9" s="84">
        <v>42</v>
      </c>
      <c r="AO9" s="66">
        <v>47</v>
      </c>
      <c r="AP9" s="84"/>
      <c r="AQ9" s="66">
        <v>42</v>
      </c>
      <c r="AR9" s="82"/>
      <c r="AS9" s="82"/>
      <c r="AT9" s="82"/>
      <c r="AU9" s="82"/>
      <c r="AV9" s="82"/>
      <c r="AW9" s="82">
        <f>MIN(AR9:AV9)</f>
        <v>0</v>
      </c>
      <c r="AX9" s="84">
        <v>43</v>
      </c>
      <c r="AY9" s="66"/>
      <c r="AZ9" s="66"/>
      <c r="BA9" s="84"/>
      <c r="BB9" s="66">
        <v>43</v>
      </c>
      <c r="BC9" s="84">
        <f>SUMPRODUCT(LARGE(BG9:BQ9,{1;2;3;4;5}))</f>
        <v>214</v>
      </c>
      <c r="BD9" s="66">
        <f>SUMPRODUCT(LARGE(BS9:CB9,{1;2;3;4;5}))</f>
        <v>172</v>
      </c>
      <c r="BE9" s="174">
        <f>SUM(I9,O9,AB9)</f>
        <v>39</v>
      </c>
      <c r="BF9" s="66">
        <f>SUM(BC9:BE9)</f>
        <v>425</v>
      </c>
      <c r="BG9" s="166">
        <f>P9</f>
        <v>0</v>
      </c>
      <c r="BH9" s="326">
        <f>R9</f>
        <v>0</v>
      </c>
      <c r="BI9" s="326">
        <f>V9</f>
        <v>34</v>
      </c>
      <c r="BJ9" s="166">
        <f>AC9</f>
        <v>0</v>
      </c>
      <c r="BK9" s="326">
        <f>AJ9</f>
        <v>0</v>
      </c>
      <c r="BL9" s="166">
        <f>AL9</f>
        <v>48</v>
      </c>
      <c r="BM9" s="166">
        <f>AM9</f>
        <v>47</v>
      </c>
      <c r="BN9" s="166">
        <f>AN9</f>
        <v>42</v>
      </c>
      <c r="BO9" s="326">
        <f>AP9</f>
        <v>0</v>
      </c>
      <c r="BP9" s="166">
        <f>AX9</f>
        <v>43</v>
      </c>
      <c r="BQ9" s="166">
        <f>BA9</f>
        <v>0</v>
      </c>
      <c r="BR9" s="326">
        <v>47</v>
      </c>
      <c r="BS9" s="168">
        <f>Q9</f>
        <v>0</v>
      </c>
      <c r="BT9" s="326">
        <f>S9</f>
        <v>0</v>
      </c>
      <c r="BU9" s="171">
        <f>AA9</f>
        <v>0</v>
      </c>
      <c r="BV9" s="168">
        <f>AI9</f>
        <v>40</v>
      </c>
      <c r="BW9" s="326">
        <f>AK9</f>
        <v>0</v>
      </c>
      <c r="BX9" s="168">
        <f>AO9</f>
        <v>47</v>
      </c>
      <c r="BY9" s="168">
        <f>AQ9</f>
        <v>42</v>
      </c>
      <c r="BZ9" s="326">
        <f>AY9</f>
        <v>0</v>
      </c>
      <c r="CA9" s="168">
        <f>AZ9</f>
        <v>0</v>
      </c>
      <c r="CB9" s="325">
        <f>BB9</f>
        <v>43</v>
      </c>
      <c r="CC9" s="151">
        <f>SUM(BG9:CB9,BE9)</f>
        <v>472</v>
      </c>
      <c r="CD9" s="324">
        <v>3</v>
      </c>
      <c r="CE9" s="168">
        <v>10</v>
      </c>
      <c r="CF9" s="175">
        <f>4-CD9</f>
        <v>1</v>
      </c>
    </row>
    <row r="10" spans="1:84" ht="15.75" thickBot="1" x14ac:dyDescent="0.3">
      <c r="A10" s="188" t="s">
        <v>163</v>
      </c>
      <c r="B10" s="151">
        <f>CC10</f>
        <v>454</v>
      </c>
      <c r="C10" s="90"/>
      <c r="D10" s="64"/>
      <c r="E10" s="64"/>
      <c r="F10" s="64"/>
      <c r="G10" s="64"/>
      <c r="H10" s="64">
        <f>MIN(C10:G10)</f>
        <v>0</v>
      </c>
      <c r="I10" s="64"/>
      <c r="J10" s="65">
        <v>95</v>
      </c>
      <c r="K10" s="65"/>
      <c r="L10" s="65"/>
      <c r="M10" s="65">
        <v>103</v>
      </c>
      <c r="N10" s="65">
        <f>MIN(J10:M10)</f>
        <v>95</v>
      </c>
      <c r="O10" s="65">
        <v>34</v>
      </c>
      <c r="P10" s="84"/>
      <c r="Q10" s="66"/>
      <c r="R10" s="84"/>
      <c r="S10" s="66"/>
      <c r="T10" s="75">
        <v>39</v>
      </c>
      <c r="U10" s="75">
        <v>41</v>
      </c>
      <c r="V10" s="166">
        <f>MAX(T10:U10)</f>
        <v>41</v>
      </c>
      <c r="W10" s="78"/>
      <c r="X10" s="78">
        <v>72</v>
      </c>
      <c r="Y10" s="78"/>
      <c r="Z10" s="78">
        <f>MIN(W10:Y10)</f>
        <v>72</v>
      </c>
      <c r="AA10" s="89">
        <v>46</v>
      </c>
      <c r="AB10" s="67">
        <v>38</v>
      </c>
      <c r="AC10" s="84"/>
      <c r="AD10" s="78">
        <v>152</v>
      </c>
      <c r="AE10" s="78"/>
      <c r="AF10" s="78"/>
      <c r="AG10" s="78">
        <v>149</v>
      </c>
      <c r="AH10" s="289">
        <f>MIN(AD10:AG10)</f>
        <v>149</v>
      </c>
      <c r="AI10" s="89">
        <v>42</v>
      </c>
      <c r="AJ10" s="84"/>
      <c r="AK10" s="66"/>
      <c r="AL10" s="84">
        <v>46</v>
      </c>
      <c r="AM10" s="84"/>
      <c r="AN10" s="84">
        <v>38</v>
      </c>
      <c r="AO10" s="66">
        <v>46</v>
      </c>
      <c r="AP10" s="84"/>
      <c r="AQ10" s="66">
        <v>44</v>
      </c>
      <c r="AR10" s="82"/>
      <c r="AS10" s="82"/>
      <c r="AT10" s="82"/>
      <c r="AU10" s="82"/>
      <c r="AV10" s="82"/>
      <c r="AW10" s="82">
        <f>MIN(AR10:AV10)</f>
        <v>0</v>
      </c>
      <c r="AX10" s="84">
        <v>34</v>
      </c>
      <c r="AY10" s="66"/>
      <c r="AZ10" s="66"/>
      <c r="BA10" s="84"/>
      <c r="BB10" s="66">
        <v>45</v>
      </c>
      <c r="BC10" s="84">
        <f>SUMPRODUCT(LARGE(BG10:BQ10,{1;2;3;4;5}))</f>
        <v>159</v>
      </c>
      <c r="BD10" s="66">
        <f>SUMPRODUCT(LARGE(BS10:CB10,{1;2;3;4;5}))</f>
        <v>223</v>
      </c>
      <c r="BE10" s="174">
        <f>SUM(I10,O10,AB10)</f>
        <v>72</v>
      </c>
      <c r="BF10" s="66">
        <f>SUM(BC10:BE10)</f>
        <v>454</v>
      </c>
      <c r="BG10" s="166">
        <f>P10</f>
        <v>0</v>
      </c>
      <c r="BH10" s="208">
        <f>R10</f>
        <v>0</v>
      </c>
      <c r="BI10" s="338">
        <f>V10</f>
        <v>41</v>
      </c>
      <c r="BJ10" s="166">
        <f>AC10</f>
        <v>0</v>
      </c>
      <c r="BK10" s="208">
        <f>AJ10</f>
        <v>0</v>
      </c>
      <c r="BL10" s="166">
        <f>AL10</f>
        <v>46</v>
      </c>
      <c r="BM10" s="166">
        <f>AM10</f>
        <v>0</v>
      </c>
      <c r="BN10" s="166">
        <f>AN10</f>
        <v>38</v>
      </c>
      <c r="BO10" s="332">
        <f>AP10</f>
        <v>0</v>
      </c>
      <c r="BP10" s="166">
        <f>AX10</f>
        <v>34</v>
      </c>
      <c r="BQ10" s="166">
        <f>BA10</f>
        <v>0</v>
      </c>
      <c r="BR10" s="208"/>
      <c r="BS10" s="168">
        <f>Q10</f>
        <v>0</v>
      </c>
      <c r="BT10" s="208">
        <f>S10</f>
        <v>0</v>
      </c>
      <c r="BU10" s="171">
        <f>AA10</f>
        <v>46</v>
      </c>
      <c r="BV10" s="168">
        <f>AI10</f>
        <v>42</v>
      </c>
      <c r="BW10" s="208">
        <f>AK10</f>
        <v>0</v>
      </c>
      <c r="BX10" s="168">
        <f>AO10</f>
        <v>46</v>
      </c>
      <c r="BY10" s="168">
        <f>AQ10</f>
        <v>44</v>
      </c>
      <c r="BZ10" s="208">
        <f>AY10</f>
        <v>0</v>
      </c>
      <c r="CA10" s="168">
        <f>AZ10</f>
        <v>0</v>
      </c>
      <c r="CB10" s="210">
        <f>BB10</f>
        <v>45</v>
      </c>
      <c r="CC10" s="151">
        <f>SUM(BG10:CB10,BE10)</f>
        <v>454</v>
      </c>
      <c r="CD10" s="200">
        <v>2</v>
      </c>
      <c r="CE10" s="168">
        <v>9</v>
      </c>
      <c r="CF10" s="175">
        <f>4-CD10</f>
        <v>2</v>
      </c>
    </row>
    <row r="11" spans="1:84" ht="15.75" thickBot="1" x14ac:dyDescent="0.3">
      <c r="A11" s="188" t="s">
        <v>167</v>
      </c>
      <c r="B11" s="151">
        <f>CC11</f>
        <v>425</v>
      </c>
      <c r="C11" s="90">
        <v>157</v>
      </c>
      <c r="D11" s="64">
        <v>167</v>
      </c>
      <c r="E11" s="64"/>
      <c r="F11" s="64"/>
      <c r="G11" s="64"/>
      <c r="H11" s="64">
        <f>MIN(C11:G11)</f>
        <v>157</v>
      </c>
      <c r="I11" s="64">
        <v>38</v>
      </c>
      <c r="J11" s="65">
        <v>116</v>
      </c>
      <c r="K11" s="65">
        <v>86</v>
      </c>
      <c r="L11" s="65"/>
      <c r="M11" s="65">
        <v>122</v>
      </c>
      <c r="N11" s="65">
        <f>MIN(J11:M11)</f>
        <v>86</v>
      </c>
      <c r="O11" s="65">
        <v>36</v>
      </c>
      <c r="P11" s="84">
        <v>45</v>
      </c>
      <c r="Q11" s="66">
        <v>45</v>
      </c>
      <c r="R11" s="84"/>
      <c r="S11" s="66">
        <v>48</v>
      </c>
      <c r="T11" s="75">
        <v>33</v>
      </c>
      <c r="U11" s="75">
        <v>40</v>
      </c>
      <c r="V11" s="166">
        <f>MAX(T11:U11)</f>
        <v>40</v>
      </c>
      <c r="W11" s="78"/>
      <c r="X11" s="78"/>
      <c r="Y11" s="78"/>
      <c r="Z11" s="78">
        <f>MIN(W11:Y11)</f>
        <v>0</v>
      </c>
      <c r="AA11" s="89"/>
      <c r="AB11" s="67"/>
      <c r="AC11" s="84"/>
      <c r="AD11" s="78">
        <v>172</v>
      </c>
      <c r="AE11" s="78">
        <v>143</v>
      </c>
      <c r="AF11" s="78"/>
      <c r="AG11" s="78"/>
      <c r="AH11" s="289">
        <f>MIN(AD11:AG11)</f>
        <v>143</v>
      </c>
      <c r="AI11" s="89">
        <v>41</v>
      </c>
      <c r="AJ11" s="84"/>
      <c r="AK11" s="66"/>
      <c r="AL11" s="84"/>
      <c r="AM11" s="84">
        <v>44</v>
      </c>
      <c r="AN11" s="84"/>
      <c r="AO11" s="66"/>
      <c r="AP11" s="84"/>
      <c r="AQ11" s="66"/>
      <c r="AR11" s="82"/>
      <c r="AS11" s="82"/>
      <c r="AT11" s="82"/>
      <c r="AU11" s="82"/>
      <c r="AV11" s="82"/>
      <c r="AW11" s="82">
        <f>MIN(AR11:AV11)</f>
        <v>0</v>
      </c>
      <c r="AX11" s="84">
        <v>6</v>
      </c>
      <c r="AY11" s="66"/>
      <c r="AZ11" s="66">
        <v>41</v>
      </c>
      <c r="BA11" s="84"/>
      <c r="BB11" s="66">
        <v>41</v>
      </c>
      <c r="BC11" s="84">
        <f>SUMPRODUCT(LARGE(BG11:BQ11,{1;2;3;4;5}))</f>
        <v>135</v>
      </c>
      <c r="BD11" s="66">
        <f>SUMPRODUCT(LARGE(BS11:CB11,{1;2;3;4;5}))</f>
        <v>216</v>
      </c>
      <c r="BE11" s="174">
        <f>SUM(I11,O11,AB11)</f>
        <v>74</v>
      </c>
      <c r="BF11" s="66">
        <f>SUM(BC11:BE11)</f>
        <v>425</v>
      </c>
      <c r="BG11" s="166">
        <f>P11</f>
        <v>45</v>
      </c>
      <c r="BH11" s="208">
        <f>R11</f>
        <v>0</v>
      </c>
      <c r="BI11" s="338">
        <f>V11</f>
        <v>40</v>
      </c>
      <c r="BJ11" s="166">
        <f>AC11</f>
        <v>0</v>
      </c>
      <c r="BK11" s="208">
        <f>AJ11</f>
        <v>0</v>
      </c>
      <c r="BL11" s="166">
        <f>AL11</f>
        <v>0</v>
      </c>
      <c r="BM11" s="166">
        <f>AM11</f>
        <v>44</v>
      </c>
      <c r="BN11" s="166">
        <f>AN11</f>
        <v>0</v>
      </c>
      <c r="BO11" s="352">
        <f>AP11</f>
        <v>0</v>
      </c>
      <c r="BP11" s="166">
        <f>AX11</f>
        <v>6</v>
      </c>
      <c r="BQ11" s="166">
        <f>BA11</f>
        <v>0</v>
      </c>
      <c r="BR11" s="208"/>
      <c r="BS11" s="168">
        <f>Q11</f>
        <v>45</v>
      </c>
      <c r="BT11" s="208">
        <f>S11</f>
        <v>48</v>
      </c>
      <c r="BU11" s="171">
        <f>AA11</f>
        <v>0</v>
      </c>
      <c r="BV11" s="168">
        <f>AI11</f>
        <v>41</v>
      </c>
      <c r="BW11" s="208">
        <f>AK11</f>
        <v>0</v>
      </c>
      <c r="BX11" s="168">
        <f>AO11</f>
        <v>0</v>
      </c>
      <c r="BY11" s="168">
        <f>AQ11</f>
        <v>0</v>
      </c>
      <c r="BZ11" s="208">
        <f>AY11</f>
        <v>0</v>
      </c>
      <c r="CA11" s="168">
        <f>AZ11</f>
        <v>41</v>
      </c>
      <c r="CB11" s="210">
        <f>BB11</f>
        <v>41</v>
      </c>
      <c r="CC11" s="151">
        <f>SUM(BG11:CB11,BE11)</f>
        <v>425</v>
      </c>
      <c r="CD11" s="200">
        <v>3</v>
      </c>
      <c r="CE11" s="168">
        <v>9</v>
      </c>
      <c r="CF11" s="175">
        <f>4-CD11</f>
        <v>1</v>
      </c>
    </row>
    <row r="12" spans="1:84" ht="15.75" thickBot="1" x14ac:dyDescent="0.3">
      <c r="A12" s="188" t="s">
        <v>336</v>
      </c>
      <c r="B12" s="151">
        <f>CC12</f>
        <v>338</v>
      </c>
      <c r="C12" s="90"/>
      <c r="D12" s="64"/>
      <c r="E12" s="64"/>
      <c r="F12" s="64"/>
      <c r="G12" s="64">
        <v>76</v>
      </c>
      <c r="H12" s="64">
        <f>MIN(C12:G12)</f>
        <v>76</v>
      </c>
      <c r="I12" s="64">
        <v>47</v>
      </c>
      <c r="J12" s="65"/>
      <c r="K12" s="65"/>
      <c r="L12" s="65"/>
      <c r="M12" s="65">
        <v>46</v>
      </c>
      <c r="N12" s="65">
        <f>MIN(J12:M12)</f>
        <v>46</v>
      </c>
      <c r="O12" s="65">
        <v>47</v>
      </c>
      <c r="P12" s="84"/>
      <c r="Q12" s="66"/>
      <c r="R12" s="84"/>
      <c r="S12" s="66"/>
      <c r="T12" s="75"/>
      <c r="U12" s="75">
        <v>50</v>
      </c>
      <c r="V12" s="166">
        <f>MAX(T12:U12)</f>
        <v>50</v>
      </c>
      <c r="W12" s="78"/>
      <c r="X12" s="78"/>
      <c r="Y12" s="78"/>
      <c r="Z12" s="78">
        <f>MIN(W12:Y12)</f>
        <v>0</v>
      </c>
      <c r="AA12" s="89"/>
      <c r="AB12" s="67"/>
      <c r="AC12" s="84"/>
      <c r="AD12" s="78"/>
      <c r="AE12" s="78"/>
      <c r="AF12" s="78"/>
      <c r="AG12" s="78"/>
      <c r="AH12" s="289">
        <f>MIN(AD12:AG12)</f>
        <v>0</v>
      </c>
      <c r="AI12" s="89"/>
      <c r="AJ12" s="84"/>
      <c r="AK12" s="66"/>
      <c r="AL12" s="84"/>
      <c r="AM12" s="84"/>
      <c r="AN12" s="84">
        <v>46</v>
      </c>
      <c r="AO12" s="66"/>
      <c r="AP12" s="84"/>
      <c r="AQ12" s="66">
        <v>50</v>
      </c>
      <c r="AR12" s="82"/>
      <c r="AS12" s="82"/>
      <c r="AT12" s="82"/>
      <c r="AU12" s="82"/>
      <c r="AV12" s="82"/>
      <c r="AW12" s="82">
        <f>MIN(AR12:AV12)</f>
        <v>0</v>
      </c>
      <c r="AX12" s="84">
        <v>49</v>
      </c>
      <c r="AY12" s="66"/>
      <c r="AZ12" s="66">
        <v>49</v>
      </c>
      <c r="BA12" s="84"/>
      <c r="BB12" s="66"/>
      <c r="BC12" s="84">
        <f>SUMPRODUCT(LARGE(BG12:BQ12,{1;2;3;4;5}))</f>
        <v>145</v>
      </c>
      <c r="BD12" s="66">
        <f>SUMPRODUCT(LARGE(BS12:CB12,{1;2;3;4;5}))</f>
        <v>99</v>
      </c>
      <c r="BE12" s="174">
        <f>SUM(I12,O12,AB12)</f>
        <v>94</v>
      </c>
      <c r="BF12" s="66">
        <f>SUM(BC12:BE12)</f>
        <v>338</v>
      </c>
      <c r="BG12" s="166">
        <f>P12</f>
        <v>0</v>
      </c>
      <c r="BH12" s="208">
        <f>R12</f>
        <v>0</v>
      </c>
      <c r="BI12" s="208">
        <f>V12</f>
        <v>50</v>
      </c>
      <c r="BJ12" s="166">
        <f>AC12</f>
        <v>0</v>
      </c>
      <c r="BK12" s="208">
        <f>AJ12</f>
        <v>0</v>
      </c>
      <c r="BL12" s="166">
        <f>AL12</f>
        <v>0</v>
      </c>
      <c r="BM12" s="166">
        <f>AM12</f>
        <v>0</v>
      </c>
      <c r="BN12" s="166">
        <f>AN12</f>
        <v>46</v>
      </c>
      <c r="BO12" s="208">
        <f>AP12</f>
        <v>0</v>
      </c>
      <c r="BP12" s="166">
        <f>AX12</f>
        <v>49</v>
      </c>
      <c r="BQ12" s="166">
        <f>BA12</f>
        <v>0</v>
      </c>
      <c r="BR12" s="208"/>
      <c r="BS12" s="168">
        <f>Q12</f>
        <v>0</v>
      </c>
      <c r="BT12" s="208">
        <f>S12</f>
        <v>0</v>
      </c>
      <c r="BU12" s="171">
        <f>AA12</f>
        <v>0</v>
      </c>
      <c r="BV12" s="168">
        <f>AI12</f>
        <v>0</v>
      </c>
      <c r="BW12" s="208">
        <f>AK12</f>
        <v>0</v>
      </c>
      <c r="BX12" s="168">
        <f>AO12</f>
        <v>0</v>
      </c>
      <c r="BY12" s="168">
        <f>AQ12</f>
        <v>50</v>
      </c>
      <c r="BZ12" s="208">
        <f>AY12</f>
        <v>0</v>
      </c>
      <c r="CA12" s="168">
        <f>AZ12</f>
        <v>49</v>
      </c>
      <c r="CB12" s="210">
        <f>BB12</f>
        <v>0</v>
      </c>
      <c r="CC12" s="151">
        <f>SUM(BG12:CB12,BE12)</f>
        <v>338</v>
      </c>
      <c r="CD12" s="200">
        <v>1</v>
      </c>
      <c r="CE12" s="168">
        <v>5</v>
      </c>
      <c r="CF12" s="175">
        <f>4-CD12</f>
        <v>3</v>
      </c>
    </row>
    <row r="13" spans="1:84" ht="15.75" thickBot="1" x14ac:dyDescent="0.3">
      <c r="A13" s="188" t="s">
        <v>222</v>
      </c>
      <c r="B13" s="151">
        <f>CC13</f>
        <v>337</v>
      </c>
      <c r="C13" s="90"/>
      <c r="D13" s="64">
        <v>169</v>
      </c>
      <c r="E13" s="64"/>
      <c r="F13" s="64"/>
      <c r="G13" s="64"/>
      <c r="H13" s="64">
        <f>MIN(C13:G13)</f>
        <v>169</v>
      </c>
      <c r="I13" s="64">
        <v>37</v>
      </c>
      <c r="J13" s="65"/>
      <c r="K13" s="65">
        <v>83</v>
      </c>
      <c r="L13" s="65"/>
      <c r="M13" s="65"/>
      <c r="N13" s="65">
        <f>MIN(J13:M13)</f>
        <v>83</v>
      </c>
      <c r="O13" s="65">
        <v>38</v>
      </c>
      <c r="P13" s="84"/>
      <c r="Q13" s="66"/>
      <c r="R13" s="84"/>
      <c r="S13" s="66"/>
      <c r="T13" s="75">
        <v>35</v>
      </c>
      <c r="U13" s="75">
        <v>35</v>
      </c>
      <c r="V13" s="166">
        <f>MAX(T13:U13)</f>
        <v>35</v>
      </c>
      <c r="W13" s="78">
        <v>116</v>
      </c>
      <c r="X13" s="78"/>
      <c r="Y13" s="78"/>
      <c r="Z13" s="78">
        <f>MIN(W13:Y13)</f>
        <v>116</v>
      </c>
      <c r="AA13" s="89">
        <v>43</v>
      </c>
      <c r="AB13" s="67">
        <v>35</v>
      </c>
      <c r="AC13" s="84"/>
      <c r="AD13" s="78"/>
      <c r="AE13" s="78"/>
      <c r="AF13" s="78"/>
      <c r="AG13" s="78">
        <v>133</v>
      </c>
      <c r="AH13" s="289">
        <f>MIN(AD13:AG13)</f>
        <v>133</v>
      </c>
      <c r="AI13" s="89">
        <v>39</v>
      </c>
      <c r="AJ13" s="84"/>
      <c r="AK13" s="66"/>
      <c r="AL13" s="84"/>
      <c r="AM13" s="84"/>
      <c r="AN13" s="84"/>
      <c r="AO13" s="66">
        <v>45</v>
      </c>
      <c r="AP13" s="84"/>
      <c r="AQ13" s="66"/>
      <c r="AR13" s="82"/>
      <c r="AS13" s="82"/>
      <c r="AT13" s="82"/>
      <c r="AU13" s="82"/>
      <c r="AV13" s="82"/>
      <c r="AW13" s="82">
        <f>MIN(AR13:AV13)</f>
        <v>0</v>
      </c>
      <c r="AX13" s="84">
        <v>25</v>
      </c>
      <c r="AY13" s="66"/>
      <c r="AZ13" s="66">
        <v>40</v>
      </c>
      <c r="BA13" s="84"/>
      <c r="BB13" s="66"/>
      <c r="BC13" s="84">
        <f>SUMPRODUCT(LARGE(BG13:BQ13,{1;2;3;4;5}))</f>
        <v>60</v>
      </c>
      <c r="BD13" s="66">
        <f>SUMPRODUCT(LARGE(BS13:CB13,{1;2;3;4;5}))</f>
        <v>167</v>
      </c>
      <c r="BE13" s="174">
        <f>SUM(I13,O13,AB13)</f>
        <v>110</v>
      </c>
      <c r="BF13" s="66">
        <f>SUM(BC13:BE13)</f>
        <v>337</v>
      </c>
      <c r="BG13" s="166">
        <f>P13</f>
        <v>0</v>
      </c>
      <c r="BH13" s="208">
        <f>R13</f>
        <v>0</v>
      </c>
      <c r="BI13" s="208">
        <f>V13</f>
        <v>35</v>
      </c>
      <c r="BJ13" s="166">
        <f>AC13</f>
        <v>0</v>
      </c>
      <c r="BK13" s="208">
        <f>AJ13</f>
        <v>0</v>
      </c>
      <c r="BL13" s="166">
        <f>AL13</f>
        <v>0</v>
      </c>
      <c r="BM13" s="166">
        <f>AM13</f>
        <v>0</v>
      </c>
      <c r="BN13" s="166">
        <f>AN13</f>
        <v>0</v>
      </c>
      <c r="BO13" s="208">
        <f>AP13</f>
        <v>0</v>
      </c>
      <c r="BP13" s="166">
        <f>AX13</f>
        <v>25</v>
      </c>
      <c r="BQ13" s="166">
        <f>BA13</f>
        <v>0</v>
      </c>
      <c r="BR13" s="208"/>
      <c r="BS13" s="168">
        <f>Q13</f>
        <v>0</v>
      </c>
      <c r="BT13" s="208">
        <f>S13</f>
        <v>0</v>
      </c>
      <c r="BU13" s="171">
        <f>AA13</f>
        <v>43</v>
      </c>
      <c r="BV13" s="168">
        <f>AI13</f>
        <v>39</v>
      </c>
      <c r="BW13" s="208">
        <f>AK13</f>
        <v>0</v>
      </c>
      <c r="BX13" s="168">
        <f>AO13</f>
        <v>45</v>
      </c>
      <c r="BY13" s="168">
        <f>AQ13</f>
        <v>0</v>
      </c>
      <c r="BZ13" s="208">
        <f>AY13</f>
        <v>0</v>
      </c>
      <c r="CA13" s="168">
        <f>AZ13</f>
        <v>40</v>
      </c>
      <c r="CB13" s="210">
        <f>BB13</f>
        <v>0</v>
      </c>
      <c r="CC13" s="151">
        <f>SUM(BG13:CB13,BE13)</f>
        <v>337</v>
      </c>
      <c r="CD13" s="200">
        <v>1</v>
      </c>
      <c r="CE13" s="168">
        <v>6</v>
      </c>
      <c r="CF13" s="175">
        <f>4-CD13</f>
        <v>3</v>
      </c>
    </row>
    <row r="14" spans="1:84" ht="15.75" thickBot="1" x14ac:dyDescent="0.3">
      <c r="A14" s="188" t="s">
        <v>337</v>
      </c>
      <c r="B14" s="151">
        <f>CC14</f>
        <v>319</v>
      </c>
      <c r="C14" s="90"/>
      <c r="D14" s="64"/>
      <c r="E14" s="64"/>
      <c r="F14" s="64"/>
      <c r="G14" s="64"/>
      <c r="H14" s="64">
        <f>MIN(C14:G14)</f>
        <v>0</v>
      </c>
      <c r="I14" s="64"/>
      <c r="J14" s="65"/>
      <c r="K14" s="65"/>
      <c r="L14" s="65"/>
      <c r="M14" s="65">
        <v>97</v>
      </c>
      <c r="N14" s="65">
        <f>MIN(J14:M14)</f>
        <v>97</v>
      </c>
      <c r="O14" s="65">
        <v>33</v>
      </c>
      <c r="P14" s="84"/>
      <c r="Q14" s="66"/>
      <c r="R14" s="84"/>
      <c r="S14" s="66"/>
      <c r="T14" s="75"/>
      <c r="U14" s="75">
        <v>42</v>
      </c>
      <c r="V14" s="166">
        <f>MAX(T14:U14)</f>
        <v>42</v>
      </c>
      <c r="W14" s="78"/>
      <c r="X14" s="78"/>
      <c r="Y14" s="78"/>
      <c r="Z14" s="78">
        <f>MIN(W14:Y14)</f>
        <v>0</v>
      </c>
      <c r="AA14" s="89"/>
      <c r="AB14" s="67">
        <v>42</v>
      </c>
      <c r="AC14" s="84"/>
      <c r="AD14" s="78"/>
      <c r="AE14" s="78"/>
      <c r="AF14" s="78">
        <v>119</v>
      </c>
      <c r="AG14" s="78"/>
      <c r="AH14" s="289">
        <f>MIN(AD14:AG14)</f>
        <v>119</v>
      </c>
      <c r="AI14" s="89">
        <v>38</v>
      </c>
      <c r="AJ14" s="84"/>
      <c r="AK14" s="66"/>
      <c r="AL14" s="84"/>
      <c r="AM14" s="84"/>
      <c r="AN14" s="84">
        <v>39</v>
      </c>
      <c r="AO14" s="66"/>
      <c r="AP14" s="84"/>
      <c r="AQ14" s="66"/>
      <c r="AR14" s="82"/>
      <c r="AS14" s="82"/>
      <c r="AT14" s="82"/>
      <c r="AU14" s="82"/>
      <c r="AV14" s="82"/>
      <c r="AW14" s="82">
        <f>MIN(AR14:AV14)</f>
        <v>0</v>
      </c>
      <c r="AX14" s="84">
        <v>33</v>
      </c>
      <c r="AY14" s="66"/>
      <c r="AZ14" s="66">
        <v>45</v>
      </c>
      <c r="BA14" s="84"/>
      <c r="BB14" s="66">
        <v>47</v>
      </c>
      <c r="BC14" s="84">
        <f>SUMPRODUCT(LARGE(BG14:BQ14,{1;2;3;4;5}))</f>
        <v>114</v>
      </c>
      <c r="BD14" s="66">
        <f>SUMPRODUCT(LARGE(BS14:CB14,{1;2;3;4;5}))</f>
        <v>130</v>
      </c>
      <c r="BE14" s="174">
        <f>SUM(I14,O14,AB14)</f>
        <v>75</v>
      </c>
      <c r="BF14" s="66">
        <f>SUM(BC14:BE14)</f>
        <v>319</v>
      </c>
      <c r="BG14" s="166">
        <f>P14</f>
        <v>0</v>
      </c>
      <c r="BH14" s="208">
        <f>R14</f>
        <v>0</v>
      </c>
      <c r="BI14" s="208">
        <f>V14</f>
        <v>42</v>
      </c>
      <c r="BJ14" s="166">
        <f>AC14</f>
        <v>0</v>
      </c>
      <c r="BK14" s="208">
        <f>AJ14</f>
        <v>0</v>
      </c>
      <c r="BL14" s="166">
        <f>AL14</f>
        <v>0</v>
      </c>
      <c r="BM14" s="166">
        <f>AM14</f>
        <v>0</v>
      </c>
      <c r="BN14" s="166">
        <f>AN14</f>
        <v>39</v>
      </c>
      <c r="BO14" s="208">
        <f>AP14</f>
        <v>0</v>
      </c>
      <c r="BP14" s="166">
        <f>AX14</f>
        <v>33</v>
      </c>
      <c r="BQ14" s="166">
        <f>BA14</f>
        <v>0</v>
      </c>
      <c r="BR14" s="208"/>
      <c r="BS14" s="168">
        <f>Q14</f>
        <v>0</v>
      </c>
      <c r="BT14" s="208">
        <f>S14</f>
        <v>0</v>
      </c>
      <c r="BU14" s="171">
        <f>AA14</f>
        <v>0</v>
      </c>
      <c r="BV14" s="168">
        <f>AI14</f>
        <v>38</v>
      </c>
      <c r="BW14" s="208">
        <f>AK14</f>
        <v>0</v>
      </c>
      <c r="BX14" s="168">
        <f>AO14</f>
        <v>0</v>
      </c>
      <c r="BY14" s="168">
        <f>AQ14</f>
        <v>0</v>
      </c>
      <c r="BZ14" s="208">
        <f>AY14</f>
        <v>0</v>
      </c>
      <c r="CA14" s="168">
        <f>AZ14</f>
        <v>45</v>
      </c>
      <c r="CB14" s="210">
        <f>BB14</f>
        <v>47</v>
      </c>
      <c r="CC14" s="151">
        <f>SUM(BG14:CB14,BE14)</f>
        <v>319</v>
      </c>
      <c r="CD14" s="200">
        <v>2</v>
      </c>
      <c r="CE14" s="168">
        <v>6</v>
      </c>
      <c r="CF14" s="175">
        <f>4-CD14</f>
        <v>2</v>
      </c>
    </row>
    <row r="15" spans="1:84" ht="15.75" thickBot="1" x14ac:dyDescent="0.3">
      <c r="A15" s="188" t="s">
        <v>142</v>
      </c>
      <c r="B15" s="151">
        <f>CC15</f>
        <v>307</v>
      </c>
      <c r="C15" s="90"/>
      <c r="D15" s="64"/>
      <c r="E15" s="64"/>
      <c r="F15" s="64"/>
      <c r="G15" s="64"/>
      <c r="H15" s="64">
        <f>MIN(C15:G15)</f>
        <v>0</v>
      </c>
      <c r="I15" s="64"/>
      <c r="J15" s="65"/>
      <c r="K15" s="65"/>
      <c r="L15" s="65"/>
      <c r="M15" s="65"/>
      <c r="N15" s="65">
        <f>MIN(J15:M15)</f>
        <v>0</v>
      </c>
      <c r="O15" s="65"/>
      <c r="P15" s="84"/>
      <c r="Q15" s="66">
        <v>43</v>
      </c>
      <c r="R15" s="84"/>
      <c r="S15" s="66"/>
      <c r="T15" s="75"/>
      <c r="U15" s="75"/>
      <c r="V15" s="166">
        <f>MAX(T15:U15)</f>
        <v>0</v>
      </c>
      <c r="W15" s="78"/>
      <c r="X15" s="78"/>
      <c r="Y15" s="78"/>
      <c r="Z15" s="78">
        <f>MIN(W15:Y15)</f>
        <v>0</v>
      </c>
      <c r="AA15" s="89"/>
      <c r="AB15" s="67">
        <v>28</v>
      </c>
      <c r="AC15" s="84"/>
      <c r="AD15" s="78">
        <v>205</v>
      </c>
      <c r="AE15" s="78">
        <v>169</v>
      </c>
      <c r="AF15" s="78">
        <v>133</v>
      </c>
      <c r="AG15" s="78">
        <v>150</v>
      </c>
      <c r="AH15" s="289">
        <f>MIN(AD15:AG15)</f>
        <v>133</v>
      </c>
      <c r="AI15" s="89">
        <v>36</v>
      </c>
      <c r="AJ15" s="84"/>
      <c r="AK15" s="66"/>
      <c r="AL15" s="84">
        <v>44</v>
      </c>
      <c r="AM15" s="84"/>
      <c r="AN15" s="84">
        <v>36</v>
      </c>
      <c r="AO15" s="66">
        <v>44</v>
      </c>
      <c r="AP15" s="84"/>
      <c r="AQ15" s="66">
        <v>41</v>
      </c>
      <c r="AR15" s="82"/>
      <c r="AS15" s="82"/>
      <c r="AT15" s="82"/>
      <c r="AU15" s="82"/>
      <c r="AV15" s="82"/>
      <c r="AW15" s="82">
        <f>MIN(AR15:AV15)</f>
        <v>0</v>
      </c>
      <c r="AX15" s="84">
        <v>24</v>
      </c>
      <c r="AY15" s="66"/>
      <c r="AZ15" s="66">
        <v>35</v>
      </c>
      <c r="BA15" s="84"/>
      <c r="BB15" s="66"/>
      <c r="BC15" s="84">
        <f>SUMPRODUCT(LARGE(BG15:BQ15,{1;2;3;4;5}))</f>
        <v>80</v>
      </c>
      <c r="BD15" s="66">
        <f>SUMPRODUCT(LARGE(BS15:CB15,{1;2;3;4;5}))</f>
        <v>199</v>
      </c>
      <c r="BE15" s="174">
        <f>SUM(I15,O15,AB15)</f>
        <v>28</v>
      </c>
      <c r="BF15" s="66">
        <f>SUM(BC15:BE15)</f>
        <v>307</v>
      </c>
      <c r="BG15" s="166">
        <f>P15</f>
        <v>0</v>
      </c>
      <c r="BH15" s="208">
        <f>R15</f>
        <v>0</v>
      </c>
      <c r="BI15" s="208">
        <f>V15</f>
        <v>0</v>
      </c>
      <c r="BJ15" s="166">
        <f>AC15</f>
        <v>0</v>
      </c>
      <c r="BK15" s="208">
        <f>AJ15</f>
        <v>0</v>
      </c>
      <c r="BL15" s="166">
        <f>AL15</f>
        <v>44</v>
      </c>
      <c r="BM15" s="166">
        <f>AM15</f>
        <v>0</v>
      </c>
      <c r="BN15" s="166">
        <f>AN15</f>
        <v>36</v>
      </c>
      <c r="BO15" s="208">
        <f>AP15</f>
        <v>0</v>
      </c>
      <c r="BP15" s="371"/>
      <c r="BQ15" s="166">
        <f>BA15</f>
        <v>0</v>
      </c>
      <c r="BR15" s="208"/>
      <c r="BS15" s="168">
        <f>Q15</f>
        <v>43</v>
      </c>
      <c r="BT15" s="208">
        <f>S15</f>
        <v>0</v>
      </c>
      <c r="BU15" s="171">
        <f>AA15</f>
        <v>0</v>
      </c>
      <c r="BV15" s="168">
        <f>AI15</f>
        <v>36</v>
      </c>
      <c r="BW15" s="208">
        <f>AK15</f>
        <v>0</v>
      </c>
      <c r="BX15" s="168">
        <f>AO15</f>
        <v>44</v>
      </c>
      <c r="BY15" s="168">
        <f>AQ15</f>
        <v>41</v>
      </c>
      <c r="BZ15" s="208">
        <f>AY15</f>
        <v>0</v>
      </c>
      <c r="CA15" s="168">
        <f>AZ15</f>
        <v>35</v>
      </c>
      <c r="CB15" s="210">
        <f>BB15</f>
        <v>0</v>
      </c>
      <c r="CC15" s="151">
        <f>SUM(BG15:CB15,BE15)</f>
        <v>307</v>
      </c>
      <c r="CD15" s="200"/>
      <c r="CE15" s="168">
        <v>8</v>
      </c>
      <c r="CF15" s="175">
        <f>4-CD15</f>
        <v>4</v>
      </c>
    </row>
    <row r="16" spans="1:84" ht="15.75" thickBot="1" x14ac:dyDescent="0.3">
      <c r="A16" s="188" t="s">
        <v>126</v>
      </c>
      <c r="B16" s="151">
        <f>CC16</f>
        <v>257</v>
      </c>
      <c r="C16" s="90">
        <v>119</v>
      </c>
      <c r="D16" s="64"/>
      <c r="E16" s="64"/>
      <c r="F16" s="64">
        <v>170</v>
      </c>
      <c r="G16" s="64">
        <v>178</v>
      </c>
      <c r="H16" s="64">
        <f>MIN(C16:G16)</f>
        <v>119</v>
      </c>
      <c r="I16" s="64">
        <v>43</v>
      </c>
      <c r="J16" s="65">
        <v>78</v>
      </c>
      <c r="K16" s="65"/>
      <c r="L16" s="65">
        <v>107</v>
      </c>
      <c r="M16" s="65">
        <v>94</v>
      </c>
      <c r="N16" s="65">
        <f>MIN(J16:M16)</f>
        <v>78</v>
      </c>
      <c r="O16" s="65">
        <v>39</v>
      </c>
      <c r="P16" s="84"/>
      <c r="Q16" s="66"/>
      <c r="R16" s="84"/>
      <c r="S16" s="66"/>
      <c r="T16" s="75"/>
      <c r="U16" s="75"/>
      <c r="V16" s="166">
        <f>MAX(T16:U16)</f>
        <v>0</v>
      </c>
      <c r="W16" s="78">
        <v>111</v>
      </c>
      <c r="X16" s="78">
        <v>73</v>
      </c>
      <c r="Y16" s="78"/>
      <c r="Z16" s="78">
        <f>MIN(W16:Y16)</f>
        <v>73</v>
      </c>
      <c r="AA16" s="89">
        <v>45</v>
      </c>
      <c r="AB16" s="67"/>
      <c r="AC16" s="84"/>
      <c r="AD16" s="78"/>
      <c r="AE16" s="78"/>
      <c r="AF16" s="78"/>
      <c r="AG16" s="78">
        <v>122</v>
      </c>
      <c r="AH16" s="289">
        <f>MIN(AD16:AG16)</f>
        <v>122</v>
      </c>
      <c r="AI16" s="89">
        <v>45</v>
      </c>
      <c r="AJ16" s="84"/>
      <c r="AK16" s="66"/>
      <c r="AL16" s="84"/>
      <c r="AM16" s="84"/>
      <c r="AN16" s="84"/>
      <c r="AO16" s="66"/>
      <c r="AP16" s="84"/>
      <c r="AQ16" s="66"/>
      <c r="AR16" s="82"/>
      <c r="AS16" s="82"/>
      <c r="AT16" s="82"/>
      <c r="AU16" s="82"/>
      <c r="AV16" s="82"/>
      <c r="AW16" s="82">
        <f>MIN(AR16:AV16)</f>
        <v>0</v>
      </c>
      <c r="AX16" s="84">
        <v>41</v>
      </c>
      <c r="AY16" s="66"/>
      <c r="AZ16" s="66">
        <v>44</v>
      </c>
      <c r="BA16" s="84"/>
      <c r="BB16" s="66"/>
      <c r="BC16" s="84">
        <f>SUMPRODUCT(LARGE(BG16:BQ16,{1;2;3;4;5}))</f>
        <v>41</v>
      </c>
      <c r="BD16" s="66">
        <f>SUMPRODUCT(LARGE(BS16:CB16,{1;2;3;4;5}))</f>
        <v>134</v>
      </c>
      <c r="BE16" s="174">
        <f>SUM(I16,O16,AB16)</f>
        <v>82</v>
      </c>
      <c r="BF16" s="66">
        <f>SUM(BC16:BE16)</f>
        <v>257</v>
      </c>
      <c r="BG16" s="166">
        <f>P16</f>
        <v>0</v>
      </c>
      <c r="BH16" s="208">
        <f>R16</f>
        <v>0</v>
      </c>
      <c r="BI16" s="208">
        <f>V16</f>
        <v>0</v>
      </c>
      <c r="BJ16" s="166">
        <f>AC16</f>
        <v>0</v>
      </c>
      <c r="BK16" s="208">
        <f>AJ16</f>
        <v>0</v>
      </c>
      <c r="BL16" s="166">
        <f>AL16</f>
        <v>0</v>
      </c>
      <c r="BM16" s="166">
        <f>AM16</f>
        <v>0</v>
      </c>
      <c r="BN16" s="166">
        <f>AN16</f>
        <v>0</v>
      </c>
      <c r="BO16" s="208">
        <f>AP16</f>
        <v>0</v>
      </c>
      <c r="BP16" s="166">
        <f>AX16</f>
        <v>41</v>
      </c>
      <c r="BQ16" s="166">
        <f>BA16</f>
        <v>0</v>
      </c>
      <c r="BR16" s="208"/>
      <c r="BS16" s="168">
        <f>Q16</f>
        <v>0</v>
      </c>
      <c r="BT16" s="208">
        <f>S16</f>
        <v>0</v>
      </c>
      <c r="BU16" s="171">
        <f>AA16</f>
        <v>45</v>
      </c>
      <c r="BV16" s="168">
        <f>AI16</f>
        <v>45</v>
      </c>
      <c r="BW16" s="208">
        <f>AK16</f>
        <v>0</v>
      </c>
      <c r="BX16" s="168">
        <f>AO16</f>
        <v>0</v>
      </c>
      <c r="BY16" s="168">
        <f>AQ16</f>
        <v>0</v>
      </c>
      <c r="BZ16" s="208">
        <f>AY16</f>
        <v>0</v>
      </c>
      <c r="CA16" s="168">
        <f>AZ16</f>
        <v>44</v>
      </c>
      <c r="CB16" s="210">
        <f>BB16</f>
        <v>0</v>
      </c>
      <c r="CC16" s="151">
        <f>SUM(BG16:CB16,BE16)</f>
        <v>257</v>
      </c>
      <c r="CD16" s="200"/>
      <c r="CE16" s="168">
        <v>4</v>
      </c>
      <c r="CF16" s="175">
        <f>4-CD16</f>
        <v>4</v>
      </c>
    </row>
    <row r="17" spans="1:84" ht="15.75" thickBot="1" x14ac:dyDescent="0.3">
      <c r="A17" s="188" t="s">
        <v>143</v>
      </c>
      <c r="B17" s="151">
        <f>CC17</f>
        <v>256</v>
      </c>
      <c r="C17" s="90"/>
      <c r="D17" s="64"/>
      <c r="E17" s="64"/>
      <c r="F17" s="64"/>
      <c r="G17" s="64"/>
      <c r="H17" s="64">
        <f>MIN(C17:G17)</f>
        <v>0</v>
      </c>
      <c r="I17" s="64"/>
      <c r="J17" s="65">
        <v>119</v>
      </c>
      <c r="K17" s="65"/>
      <c r="L17" s="65"/>
      <c r="M17" s="65"/>
      <c r="N17" s="65">
        <f>MIN(J17:M17)</f>
        <v>119</v>
      </c>
      <c r="O17" s="65">
        <v>32</v>
      </c>
      <c r="P17" s="84">
        <v>44</v>
      </c>
      <c r="Q17" s="66"/>
      <c r="R17" s="84"/>
      <c r="S17" s="66"/>
      <c r="T17" s="75"/>
      <c r="U17" s="75"/>
      <c r="V17" s="166">
        <f>MAX(T17:U17)</f>
        <v>0</v>
      </c>
      <c r="W17" s="78"/>
      <c r="X17" s="78"/>
      <c r="Y17" s="78"/>
      <c r="Z17" s="78">
        <f>MIN(W17:Y17)</f>
        <v>0</v>
      </c>
      <c r="AA17" s="89"/>
      <c r="AB17" s="67"/>
      <c r="AC17" s="84"/>
      <c r="AD17" s="78"/>
      <c r="AE17" s="78"/>
      <c r="AF17" s="78"/>
      <c r="AG17" s="78"/>
      <c r="AH17" s="327">
        <f>MIN(AD17:AG17)</f>
        <v>0</v>
      </c>
      <c r="AI17" s="89"/>
      <c r="AJ17" s="84"/>
      <c r="AK17" s="66"/>
      <c r="AL17" s="84">
        <v>45</v>
      </c>
      <c r="AM17" s="84">
        <v>43</v>
      </c>
      <c r="AN17" s="84">
        <v>37</v>
      </c>
      <c r="AO17" s="66"/>
      <c r="AP17" s="84"/>
      <c r="AQ17" s="66"/>
      <c r="AR17" s="82"/>
      <c r="AS17" s="82"/>
      <c r="AT17" s="82"/>
      <c r="AU17" s="82"/>
      <c r="AV17" s="82"/>
      <c r="AW17" s="82">
        <f>MIN(AR17:AV17)</f>
        <v>0</v>
      </c>
      <c r="AX17" s="84">
        <v>23</v>
      </c>
      <c r="AY17" s="66"/>
      <c r="AZ17" s="66">
        <v>32</v>
      </c>
      <c r="BA17" s="84"/>
      <c r="BB17" s="66"/>
      <c r="BC17" s="84">
        <f>SUMPRODUCT(LARGE(BG17:BQ17,{1;2;3;4;5}))</f>
        <v>192</v>
      </c>
      <c r="BD17" s="66">
        <f>SUMPRODUCT(LARGE(BS17:CB17,{1;2;3;4;5}))</f>
        <v>32</v>
      </c>
      <c r="BE17" s="174">
        <f>SUM(I17,O17,AB17)</f>
        <v>32</v>
      </c>
      <c r="BF17" s="66">
        <f>SUM(BC17:BE17)</f>
        <v>256</v>
      </c>
      <c r="BG17" s="166">
        <f>P17</f>
        <v>44</v>
      </c>
      <c r="BH17" s="326">
        <f>R17</f>
        <v>0</v>
      </c>
      <c r="BI17" s="326">
        <f>V17</f>
        <v>0</v>
      </c>
      <c r="BJ17" s="166">
        <f>AC17</f>
        <v>0</v>
      </c>
      <c r="BK17" s="326">
        <f>AJ17</f>
        <v>0</v>
      </c>
      <c r="BL17" s="166">
        <f>AL17</f>
        <v>45</v>
      </c>
      <c r="BM17" s="166">
        <f>AM17</f>
        <v>43</v>
      </c>
      <c r="BN17" s="166">
        <f>AN17</f>
        <v>37</v>
      </c>
      <c r="BO17" s="350">
        <f>AP17</f>
        <v>0</v>
      </c>
      <c r="BP17" s="166">
        <f>AX17</f>
        <v>23</v>
      </c>
      <c r="BQ17" s="166">
        <f>BA17</f>
        <v>0</v>
      </c>
      <c r="BR17" s="326"/>
      <c r="BS17" s="168">
        <f>Q17</f>
        <v>0</v>
      </c>
      <c r="BT17" s="326">
        <f>S17</f>
        <v>0</v>
      </c>
      <c r="BU17" s="171">
        <f>AA17</f>
        <v>0</v>
      </c>
      <c r="BV17" s="168">
        <f>AI17</f>
        <v>0</v>
      </c>
      <c r="BW17" s="326">
        <f>AK17</f>
        <v>0</v>
      </c>
      <c r="BX17" s="168">
        <f>AO17</f>
        <v>0</v>
      </c>
      <c r="BY17" s="168">
        <f>AQ17</f>
        <v>0</v>
      </c>
      <c r="BZ17" s="326">
        <f>AY17</f>
        <v>0</v>
      </c>
      <c r="CA17" s="168">
        <f>AZ17</f>
        <v>32</v>
      </c>
      <c r="CB17" s="325">
        <f>BB17</f>
        <v>0</v>
      </c>
      <c r="CC17" s="151">
        <f>SUM(BG17:CB17,BE17)</f>
        <v>256</v>
      </c>
      <c r="CD17" s="324"/>
      <c r="CE17" s="168">
        <v>6</v>
      </c>
      <c r="CF17" s="175">
        <f>4-CD17</f>
        <v>4</v>
      </c>
    </row>
    <row r="18" spans="1:84" ht="15.75" thickBot="1" x14ac:dyDescent="0.3">
      <c r="A18" s="188" t="s">
        <v>335</v>
      </c>
      <c r="B18" s="151">
        <f>CC18</f>
        <v>249</v>
      </c>
      <c r="C18" s="90"/>
      <c r="D18" s="64"/>
      <c r="E18" s="64"/>
      <c r="F18" s="64"/>
      <c r="G18" s="64">
        <v>21</v>
      </c>
      <c r="H18" s="64">
        <f>MIN(C18:G18)</f>
        <v>21</v>
      </c>
      <c r="I18" s="64">
        <v>49</v>
      </c>
      <c r="J18" s="65"/>
      <c r="K18" s="65"/>
      <c r="L18" s="65">
        <v>3</v>
      </c>
      <c r="M18" s="65">
        <v>4</v>
      </c>
      <c r="N18" s="65">
        <f>MIN(J18:M18)</f>
        <v>3</v>
      </c>
      <c r="O18" s="65">
        <v>50</v>
      </c>
      <c r="P18" s="84"/>
      <c r="Q18" s="66"/>
      <c r="R18" s="84"/>
      <c r="S18" s="66"/>
      <c r="T18" s="75"/>
      <c r="U18" s="75"/>
      <c r="V18" s="166">
        <f>MAX(T18:U18)</f>
        <v>0</v>
      </c>
      <c r="W18" s="78"/>
      <c r="X18" s="78"/>
      <c r="Y18" s="78"/>
      <c r="Z18" s="78">
        <f>MIN(W18:Y18)</f>
        <v>0</v>
      </c>
      <c r="AA18" s="89"/>
      <c r="AB18" s="67"/>
      <c r="AC18" s="84"/>
      <c r="AD18" s="78"/>
      <c r="AE18" s="78"/>
      <c r="AF18" s="78"/>
      <c r="AG18" s="78">
        <v>32</v>
      </c>
      <c r="AH18" s="289">
        <f>MIN(AD18:AG18)</f>
        <v>32</v>
      </c>
      <c r="AI18" s="89">
        <v>50</v>
      </c>
      <c r="AJ18" s="84"/>
      <c r="AK18" s="66"/>
      <c r="AL18" s="84"/>
      <c r="AM18" s="84"/>
      <c r="AN18" s="84">
        <v>50</v>
      </c>
      <c r="AO18" s="66"/>
      <c r="AP18" s="84">
        <v>50</v>
      </c>
      <c r="AQ18" s="66"/>
      <c r="AR18" s="82"/>
      <c r="AS18" s="82"/>
      <c r="AT18" s="82"/>
      <c r="AU18" s="82"/>
      <c r="AV18" s="82"/>
      <c r="AW18" s="82">
        <f>MIN(AR18:AV18)</f>
        <v>0</v>
      </c>
      <c r="AX18" s="84"/>
      <c r="AY18" s="66"/>
      <c r="AZ18" s="66"/>
      <c r="BA18" s="84"/>
      <c r="BB18" s="66"/>
      <c r="BC18" s="84">
        <f>SUMPRODUCT(LARGE(BG18:BQ18,{1;2;3;4;5}))</f>
        <v>100</v>
      </c>
      <c r="BD18" s="66">
        <f>SUMPRODUCT(LARGE(BS18:CB18,{1;2;3;4;5}))</f>
        <v>50</v>
      </c>
      <c r="BE18" s="174">
        <f>SUM(I18,O18,AB18)</f>
        <v>99</v>
      </c>
      <c r="BF18" s="66">
        <f>SUM(BC18:BE18)</f>
        <v>249</v>
      </c>
      <c r="BG18" s="166">
        <f>P18</f>
        <v>0</v>
      </c>
      <c r="BH18" s="208">
        <f>R18</f>
        <v>0</v>
      </c>
      <c r="BI18" s="208">
        <f>V18</f>
        <v>0</v>
      </c>
      <c r="BJ18" s="166">
        <f>AC18</f>
        <v>0</v>
      </c>
      <c r="BK18" s="208">
        <f>AJ18</f>
        <v>0</v>
      </c>
      <c r="BL18" s="166">
        <f>AL18</f>
        <v>0</v>
      </c>
      <c r="BM18" s="166">
        <f>AM18</f>
        <v>0</v>
      </c>
      <c r="BN18" s="166">
        <f>AN18</f>
        <v>50</v>
      </c>
      <c r="BO18" s="208">
        <f>AP18</f>
        <v>50</v>
      </c>
      <c r="BP18" s="166">
        <f>AX18</f>
        <v>0</v>
      </c>
      <c r="BQ18" s="166">
        <f>BA18</f>
        <v>0</v>
      </c>
      <c r="BR18" s="208"/>
      <c r="BS18" s="168">
        <f>Q18</f>
        <v>0</v>
      </c>
      <c r="BT18" s="208">
        <f>S18</f>
        <v>0</v>
      </c>
      <c r="BU18" s="171">
        <f>AA18</f>
        <v>0</v>
      </c>
      <c r="BV18" s="168">
        <f>AI18</f>
        <v>50</v>
      </c>
      <c r="BW18" s="208">
        <f>AK18</f>
        <v>0</v>
      </c>
      <c r="BX18" s="168">
        <f>AO18</f>
        <v>0</v>
      </c>
      <c r="BY18" s="168">
        <f>AQ18</f>
        <v>0</v>
      </c>
      <c r="BZ18" s="208">
        <f>AY18</f>
        <v>0</v>
      </c>
      <c r="CA18" s="168">
        <f>AZ18</f>
        <v>0</v>
      </c>
      <c r="CB18" s="210">
        <f>BB18</f>
        <v>0</v>
      </c>
      <c r="CC18" s="151">
        <f>SUM(BG18:CB18,BE18)</f>
        <v>249</v>
      </c>
      <c r="CD18" s="200">
        <v>1</v>
      </c>
      <c r="CE18" s="168">
        <v>3</v>
      </c>
      <c r="CF18" s="175">
        <f>4-CD18</f>
        <v>3</v>
      </c>
    </row>
    <row r="19" spans="1:84" ht="15.75" thickBot="1" x14ac:dyDescent="0.3">
      <c r="A19" s="188" t="s">
        <v>164</v>
      </c>
      <c r="B19" s="151">
        <f>CC19</f>
        <v>247</v>
      </c>
      <c r="C19" s="90"/>
      <c r="D19" s="64">
        <v>128</v>
      </c>
      <c r="E19" s="64"/>
      <c r="F19" s="64"/>
      <c r="G19" s="64"/>
      <c r="H19" s="64">
        <f>MIN(C19:G19)</f>
        <v>128</v>
      </c>
      <c r="I19" s="64">
        <v>41</v>
      </c>
      <c r="J19" s="65">
        <v>72</v>
      </c>
      <c r="K19" s="65">
        <v>49</v>
      </c>
      <c r="L19" s="65"/>
      <c r="M19" s="65"/>
      <c r="N19" s="65">
        <f>MIN(J19:M19)</f>
        <v>49</v>
      </c>
      <c r="O19" s="65">
        <v>45</v>
      </c>
      <c r="P19" s="84"/>
      <c r="Q19" s="66"/>
      <c r="R19" s="84"/>
      <c r="S19" s="66"/>
      <c r="T19" s="75">
        <v>43</v>
      </c>
      <c r="U19" s="75"/>
      <c r="V19" s="166">
        <f>MAX(T19:U19)</f>
        <v>43</v>
      </c>
      <c r="W19" s="78"/>
      <c r="X19" s="78"/>
      <c r="Y19" s="78"/>
      <c r="Z19" s="78">
        <f>MIN(W19:Y19)</f>
        <v>0</v>
      </c>
      <c r="AA19" s="89"/>
      <c r="AB19" s="67">
        <v>36</v>
      </c>
      <c r="AC19" s="84"/>
      <c r="AD19" s="78"/>
      <c r="AE19" s="78"/>
      <c r="AF19" s="78"/>
      <c r="AG19" s="78"/>
      <c r="AH19" s="327">
        <f>MIN(AD19:AG19)</f>
        <v>0</v>
      </c>
      <c r="AI19" s="89"/>
      <c r="AJ19" s="84"/>
      <c r="AK19" s="66"/>
      <c r="AL19" s="84"/>
      <c r="AM19" s="84"/>
      <c r="AN19" s="84"/>
      <c r="AO19" s="66"/>
      <c r="AP19" s="84"/>
      <c r="AQ19" s="66"/>
      <c r="AR19" s="82"/>
      <c r="AS19" s="82"/>
      <c r="AT19" s="82"/>
      <c r="AU19" s="82"/>
      <c r="AV19" s="82"/>
      <c r="AW19" s="82">
        <f>MIN(AR19:AV19)</f>
        <v>0</v>
      </c>
      <c r="AX19" s="84">
        <v>40</v>
      </c>
      <c r="AY19" s="66"/>
      <c r="AZ19" s="66"/>
      <c r="BA19" s="84"/>
      <c r="BB19" s="66">
        <v>42</v>
      </c>
      <c r="BC19" s="84">
        <f>SUMPRODUCT(LARGE(BG19:BQ19,{1;2;3;4;5}))</f>
        <v>83</v>
      </c>
      <c r="BD19" s="66">
        <f>SUMPRODUCT(LARGE(BS19:CB19,{1;2;3;4;5}))</f>
        <v>42</v>
      </c>
      <c r="BE19" s="174">
        <f>SUM(I19,O19,AB19)</f>
        <v>122</v>
      </c>
      <c r="BF19" s="66">
        <f>SUM(BC19:BE19)</f>
        <v>247</v>
      </c>
      <c r="BG19" s="166">
        <f>P19</f>
        <v>0</v>
      </c>
      <c r="BH19" s="326">
        <f>R19</f>
        <v>0</v>
      </c>
      <c r="BI19" s="326">
        <f>V19</f>
        <v>43</v>
      </c>
      <c r="BJ19" s="166">
        <f>AC19</f>
        <v>0</v>
      </c>
      <c r="BK19" s="326">
        <f>AJ19</f>
        <v>0</v>
      </c>
      <c r="BL19" s="166">
        <f>AL19</f>
        <v>0</v>
      </c>
      <c r="BM19" s="166">
        <f>AM19</f>
        <v>0</v>
      </c>
      <c r="BN19" s="166">
        <f>AN19</f>
        <v>0</v>
      </c>
      <c r="BO19" s="326">
        <f>AP19</f>
        <v>0</v>
      </c>
      <c r="BP19" s="166">
        <f>AX19</f>
        <v>40</v>
      </c>
      <c r="BQ19" s="166">
        <f>BA19</f>
        <v>0</v>
      </c>
      <c r="BR19" s="326"/>
      <c r="BS19" s="168">
        <f>Q19</f>
        <v>0</v>
      </c>
      <c r="BT19" s="326">
        <f>S19</f>
        <v>0</v>
      </c>
      <c r="BU19" s="171">
        <f>AA19</f>
        <v>0</v>
      </c>
      <c r="BV19" s="168">
        <f>AI19</f>
        <v>0</v>
      </c>
      <c r="BW19" s="326">
        <f>AK19</f>
        <v>0</v>
      </c>
      <c r="BX19" s="168">
        <f>AO19</f>
        <v>0</v>
      </c>
      <c r="BY19" s="168">
        <f>AQ19</f>
        <v>0</v>
      </c>
      <c r="BZ19" s="326">
        <f>AY19</f>
        <v>0</v>
      </c>
      <c r="CA19" s="168">
        <f>AZ19</f>
        <v>0</v>
      </c>
      <c r="CB19" s="325">
        <f>BB19</f>
        <v>42</v>
      </c>
      <c r="CC19" s="151">
        <f>SUM(BG19:CB19,BE19)</f>
        <v>247</v>
      </c>
      <c r="CD19" s="324">
        <v>2</v>
      </c>
      <c r="CE19" s="168">
        <v>3</v>
      </c>
      <c r="CF19" s="175">
        <f>4-CD19</f>
        <v>2</v>
      </c>
    </row>
    <row r="20" spans="1:84" ht="15.75" thickBot="1" x14ac:dyDescent="0.3">
      <c r="A20" s="188" t="s">
        <v>314</v>
      </c>
      <c r="B20" s="151">
        <f>CC20</f>
        <v>242</v>
      </c>
      <c r="C20" s="90"/>
      <c r="D20" s="64"/>
      <c r="E20" s="64"/>
      <c r="F20" s="64"/>
      <c r="G20" s="64"/>
      <c r="H20" s="64">
        <f>MIN(C20:G20)</f>
        <v>0</v>
      </c>
      <c r="I20" s="64"/>
      <c r="J20" s="65"/>
      <c r="K20" s="65"/>
      <c r="L20" s="65"/>
      <c r="M20" s="65"/>
      <c r="N20" s="65">
        <f>MIN(J20:M20)</f>
        <v>0</v>
      </c>
      <c r="O20" s="65"/>
      <c r="P20" s="84"/>
      <c r="Q20" s="66">
        <v>50</v>
      </c>
      <c r="R20" s="84"/>
      <c r="S20" s="66"/>
      <c r="T20" s="75">
        <v>42</v>
      </c>
      <c r="U20" s="75"/>
      <c r="V20" s="166">
        <f>MAX(T20:U20)</f>
        <v>42</v>
      </c>
      <c r="W20" s="78">
        <v>39</v>
      </c>
      <c r="X20" s="78">
        <v>32</v>
      </c>
      <c r="Y20" s="78">
        <v>32</v>
      </c>
      <c r="Z20" s="78">
        <f>MIN(W20:Y20)</f>
        <v>32</v>
      </c>
      <c r="AA20" s="89">
        <v>50</v>
      </c>
      <c r="AB20" s="67"/>
      <c r="AC20" s="84"/>
      <c r="AD20" s="78"/>
      <c r="AE20" s="78"/>
      <c r="AF20" s="78"/>
      <c r="AG20" s="78"/>
      <c r="AH20" s="289">
        <f>MIN(AD20:AG20)</f>
        <v>0</v>
      </c>
      <c r="AI20" s="89"/>
      <c r="AJ20" s="84"/>
      <c r="AK20" s="66"/>
      <c r="AL20" s="84"/>
      <c r="AM20" s="84"/>
      <c r="AN20" s="84"/>
      <c r="AO20" s="66">
        <v>50</v>
      </c>
      <c r="AP20" s="84"/>
      <c r="AQ20" s="66"/>
      <c r="AR20" s="82"/>
      <c r="AS20" s="82"/>
      <c r="AT20" s="82"/>
      <c r="AU20" s="82"/>
      <c r="AV20" s="82"/>
      <c r="AW20" s="82">
        <f>MIN(AR20:AV20)</f>
        <v>0</v>
      </c>
      <c r="AX20" s="84">
        <v>50</v>
      </c>
      <c r="AY20" s="66"/>
      <c r="AZ20" s="66"/>
      <c r="BA20" s="84"/>
      <c r="BB20" s="66"/>
      <c r="BC20" s="84">
        <f>SUMPRODUCT(LARGE(BG20:BQ20,{1;2;3;4;5}))</f>
        <v>92</v>
      </c>
      <c r="BD20" s="66">
        <f>SUMPRODUCT(LARGE(BS20:CB20,{1;2;3;4;5}))</f>
        <v>150</v>
      </c>
      <c r="BE20" s="174">
        <f>SUM(I20,O20,AB20)</f>
        <v>0</v>
      </c>
      <c r="BF20" s="66">
        <f>SUM(BC20:BE20)</f>
        <v>242</v>
      </c>
      <c r="BG20" s="166">
        <f>P20</f>
        <v>0</v>
      </c>
      <c r="BH20" s="208">
        <f>R20</f>
        <v>0</v>
      </c>
      <c r="BI20" s="208">
        <f>V20</f>
        <v>42</v>
      </c>
      <c r="BJ20" s="166">
        <f>AC20</f>
        <v>0</v>
      </c>
      <c r="BK20" s="208">
        <f>AJ20</f>
        <v>0</v>
      </c>
      <c r="BL20" s="166">
        <f>AL20</f>
        <v>0</v>
      </c>
      <c r="BM20" s="166">
        <f>AM20</f>
        <v>0</v>
      </c>
      <c r="BN20" s="166">
        <f>AN20</f>
        <v>0</v>
      </c>
      <c r="BO20" s="208">
        <f>AP20</f>
        <v>0</v>
      </c>
      <c r="BP20" s="166">
        <f>AX20</f>
        <v>50</v>
      </c>
      <c r="BQ20" s="166">
        <f>BA20</f>
        <v>0</v>
      </c>
      <c r="BR20" s="208"/>
      <c r="BS20" s="168">
        <f>Q20</f>
        <v>50</v>
      </c>
      <c r="BT20" s="208">
        <f>S20</f>
        <v>0</v>
      </c>
      <c r="BU20" s="171">
        <f>AA20</f>
        <v>50</v>
      </c>
      <c r="BV20" s="168">
        <f>AI20</f>
        <v>0</v>
      </c>
      <c r="BW20" s="208">
        <f>AK20</f>
        <v>0</v>
      </c>
      <c r="BX20" s="168">
        <f>AO20</f>
        <v>50</v>
      </c>
      <c r="BY20" s="168">
        <f>AQ20</f>
        <v>0</v>
      </c>
      <c r="BZ20" s="208">
        <f>AY20</f>
        <v>0</v>
      </c>
      <c r="CA20" s="168">
        <f>AZ20</f>
        <v>0</v>
      </c>
      <c r="CB20" s="210">
        <f>BB20</f>
        <v>0</v>
      </c>
      <c r="CC20" s="151">
        <f>SUM(BG20:CB20,BE20)</f>
        <v>242</v>
      </c>
      <c r="CD20" s="200">
        <v>1</v>
      </c>
      <c r="CE20" s="168">
        <v>5</v>
      </c>
      <c r="CF20" s="175">
        <f>4-CD20</f>
        <v>3</v>
      </c>
    </row>
    <row r="21" spans="1:84" ht="15.75" thickBot="1" x14ac:dyDescent="0.3">
      <c r="A21" s="188" t="s">
        <v>152</v>
      </c>
      <c r="B21" s="151">
        <f>CC21</f>
        <v>240</v>
      </c>
      <c r="C21" s="90">
        <v>135</v>
      </c>
      <c r="D21" s="64">
        <v>148</v>
      </c>
      <c r="E21" s="64"/>
      <c r="F21" s="64">
        <v>220</v>
      </c>
      <c r="G21" s="64"/>
      <c r="H21" s="64">
        <f>MIN(C21:G21)</f>
        <v>135</v>
      </c>
      <c r="I21" s="64">
        <v>40</v>
      </c>
      <c r="J21" s="65">
        <v>90</v>
      </c>
      <c r="K21" s="65">
        <v>63</v>
      </c>
      <c r="L21" s="65">
        <v>125</v>
      </c>
      <c r="M21" s="65"/>
      <c r="N21" s="65">
        <f>MIN(J21:M21)</f>
        <v>63</v>
      </c>
      <c r="O21" s="65">
        <v>41</v>
      </c>
      <c r="P21" s="84"/>
      <c r="Q21" s="66"/>
      <c r="R21" s="84"/>
      <c r="S21" s="66"/>
      <c r="T21" s="75"/>
      <c r="U21" s="75"/>
      <c r="V21" s="166">
        <f>MAX(T21:U21)</f>
        <v>0</v>
      </c>
      <c r="W21" s="78"/>
      <c r="X21" s="78"/>
      <c r="Y21" s="78">
        <v>72</v>
      </c>
      <c r="Z21" s="78">
        <f>MIN(W21:Y21)</f>
        <v>72</v>
      </c>
      <c r="AA21" s="89">
        <v>44</v>
      </c>
      <c r="AB21" s="67">
        <v>37</v>
      </c>
      <c r="AC21" s="84"/>
      <c r="AD21" s="78"/>
      <c r="AE21" s="78"/>
      <c r="AF21" s="78"/>
      <c r="AG21" s="78">
        <v>129</v>
      </c>
      <c r="AH21" s="289">
        <f>MIN(AD21:AG21)</f>
        <v>129</v>
      </c>
      <c r="AI21" s="89">
        <v>43</v>
      </c>
      <c r="AJ21" s="84"/>
      <c r="AK21" s="66"/>
      <c r="AL21" s="84"/>
      <c r="AM21" s="84"/>
      <c r="AN21" s="84"/>
      <c r="AO21" s="66"/>
      <c r="AP21" s="84"/>
      <c r="AQ21" s="66"/>
      <c r="AR21" s="82"/>
      <c r="AS21" s="82"/>
      <c r="AT21" s="82"/>
      <c r="AU21" s="82"/>
      <c r="AV21" s="82"/>
      <c r="AW21" s="82">
        <f>MIN(AR21:AV21)</f>
        <v>0</v>
      </c>
      <c r="AX21" s="84">
        <v>35</v>
      </c>
      <c r="AY21" s="66"/>
      <c r="AZ21" s="66"/>
      <c r="BA21" s="84"/>
      <c r="BB21" s="66"/>
      <c r="BC21" s="84">
        <f>SUMPRODUCT(LARGE(BG21:BQ21,{1;2;3;4;5}))</f>
        <v>35</v>
      </c>
      <c r="BD21" s="66">
        <f>SUMPRODUCT(LARGE(BS21:CB21,{1;2;3;4;5}))</f>
        <v>87</v>
      </c>
      <c r="BE21" s="174">
        <f>SUM(I21,O21,AB21)</f>
        <v>118</v>
      </c>
      <c r="BF21" s="66">
        <f>SUM(BC21:BE21)</f>
        <v>240</v>
      </c>
      <c r="BG21" s="166">
        <f>P21</f>
        <v>0</v>
      </c>
      <c r="BH21" s="208">
        <f>R21</f>
        <v>0</v>
      </c>
      <c r="BI21" s="208">
        <f>V21</f>
        <v>0</v>
      </c>
      <c r="BJ21" s="166">
        <f>AC21</f>
        <v>0</v>
      </c>
      <c r="BK21" s="208">
        <f>AJ21</f>
        <v>0</v>
      </c>
      <c r="BL21" s="166">
        <f>AL21</f>
        <v>0</v>
      </c>
      <c r="BM21" s="166">
        <f>AM21</f>
        <v>0</v>
      </c>
      <c r="BN21" s="166">
        <f>AN21</f>
        <v>0</v>
      </c>
      <c r="BO21" s="208">
        <f>AP21</f>
        <v>0</v>
      </c>
      <c r="BP21" s="166">
        <f>AX21</f>
        <v>35</v>
      </c>
      <c r="BQ21" s="166">
        <f>BA21</f>
        <v>0</v>
      </c>
      <c r="BR21" s="208"/>
      <c r="BS21" s="168">
        <f>Q21</f>
        <v>0</v>
      </c>
      <c r="BT21" s="208">
        <f>S21</f>
        <v>0</v>
      </c>
      <c r="BU21" s="171">
        <f>AA21</f>
        <v>44</v>
      </c>
      <c r="BV21" s="168">
        <f>AI21</f>
        <v>43</v>
      </c>
      <c r="BW21" s="208">
        <f>AK21</f>
        <v>0</v>
      </c>
      <c r="BX21" s="168">
        <f>AO21</f>
        <v>0</v>
      </c>
      <c r="BY21" s="168">
        <f>AQ21</f>
        <v>0</v>
      </c>
      <c r="BZ21" s="208">
        <f>AY21</f>
        <v>0</v>
      </c>
      <c r="CA21" s="168">
        <f>AZ21</f>
        <v>0</v>
      </c>
      <c r="CB21" s="210">
        <f>BB21</f>
        <v>0</v>
      </c>
      <c r="CC21" s="151">
        <f>SUM(BG21:CB21,BE21)</f>
        <v>240</v>
      </c>
      <c r="CD21" s="200"/>
      <c r="CE21" s="168">
        <v>3</v>
      </c>
      <c r="CF21" s="175">
        <f>4-CD21</f>
        <v>4</v>
      </c>
    </row>
    <row r="22" spans="1:84" ht="15.75" thickBot="1" x14ac:dyDescent="0.3">
      <c r="A22" s="188" t="s">
        <v>165</v>
      </c>
      <c r="B22" s="151">
        <f>CC22</f>
        <v>215</v>
      </c>
      <c r="C22" s="90"/>
      <c r="D22" s="64"/>
      <c r="E22" s="64"/>
      <c r="F22" s="64"/>
      <c r="G22" s="64"/>
      <c r="H22" s="64">
        <f>MIN(C22:G22)</f>
        <v>0</v>
      </c>
      <c r="I22" s="64"/>
      <c r="J22" s="65"/>
      <c r="K22" s="65"/>
      <c r="L22" s="65"/>
      <c r="M22" s="65"/>
      <c r="N22" s="65">
        <f>MIN(J22:M22)</f>
        <v>0</v>
      </c>
      <c r="O22" s="65"/>
      <c r="P22" s="84"/>
      <c r="Q22" s="66">
        <v>44</v>
      </c>
      <c r="R22" s="84"/>
      <c r="S22" s="66"/>
      <c r="T22" s="75">
        <v>28</v>
      </c>
      <c r="U22" s="75"/>
      <c r="V22" s="166">
        <f>MAX(T22:U22)</f>
        <v>28</v>
      </c>
      <c r="W22" s="78"/>
      <c r="X22" s="78">
        <v>78</v>
      </c>
      <c r="Y22" s="78"/>
      <c r="Z22" s="78">
        <f>MIN(W22:Y22)</f>
        <v>78</v>
      </c>
      <c r="AA22" s="89">
        <v>42</v>
      </c>
      <c r="AB22" s="67"/>
      <c r="AC22" s="84"/>
      <c r="AD22" s="78">
        <v>183</v>
      </c>
      <c r="AE22" s="78"/>
      <c r="AF22" s="78"/>
      <c r="AG22" s="78"/>
      <c r="AH22" s="289">
        <f>MIN(AD22:AG22)</f>
        <v>183</v>
      </c>
      <c r="AI22" s="89">
        <v>37</v>
      </c>
      <c r="AJ22" s="84"/>
      <c r="AK22" s="66"/>
      <c r="AL22" s="84"/>
      <c r="AM22" s="84"/>
      <c r="AN22" s="84"/>
      <c r="AO22" s="66"/>
      <c r="AP22" s="84"/>
      <c r="AQ22" s="66"/>
      <c r="AR22" s="82"/>
      <c r="AS22" s="82"/>
      <c r="AT22" s="82"/>
      <c r="AU22" s="82"/>
      <c r="AV22" s="82"/>
      <c r="AW22" s="82">
        <f>MIN(AR22:AV22)</f>
        <v>0</v>
      </c>
      <c r="AX22" s="84">
        <v>21</v>
      </c>
      <c r="AY22" s="66"/>
      <c r="AZ22" s="66"/>
      <c r="BA22" s="84"/>
      <c r="BB22" s="66"/>
      <c r="BC22" s="84">
        <f>SUMPRODUCT(LARGE(BG22:BQ22,{1;2;3;4;5}))</f>
        <v>49</v>
      </c>
      <c r="BD22" s="66">
        <f>SUMPRODUCT(LARGE(BS22:CB22,{1;2;3;4;5}))</f>
        <v>123</v>
      </c>
      <c r="BE22" s="174">
        <f>SUM(I22,O22,AB22)</f>
        <v>0</v>
      </c>
      <c r="BF22" s="66">
        <f>SUM(BC22:BE22)</f>
        <v>172</v>
      </c>
      <c r="BG22" s="166">
        <f>P22</f>
        <v>0</v>
      </c>
      <c r="BH22" s="208">
        <f>R22</f>
        <v>0</v>
      </c>
      <c r="BI22" s="208">
        <f>V22</f>
        <v>28</v>
      </c>
      <c r="BJ22" s="166">
        <f>AC22</f>
        <v>0</v>
      </c>
      <c r="BK22" s="208">
        <f>AJ22</f>
        <v>0</v>
      </c>
      <c r="BL22" s="166">
        <f>AL22</f>
        <v>0</v>
      </c>
      <c r="BM22" s="166">
        <f>AM22</f>
        <v>0</v>
      </c>
      <c r="BN22" s="166">
        <f>AN22</f>
        <v>0</v>
      </c>
      <c r="BO22" s="208">
        <f>AP22</f>
        <v>0</v>
      </c>
      <c r="BP22" s="166">
        <f>AX22</f>
        <v>21</v>
      </c>
      <c r="BQ22" s="166">
        <f>BA22</f>
        <v>0</v>
      </c>
      <c r="BR22" s="208">
        <v>43</v>
      </c>
      <c r="BS22" s="168">
        <f>Q22</f>
        <v>44</v>
      </c>
      <c r="BT22" s="208">
        <f>S22</f>
        <v>0</v>
      </c>
      <c r="BU22" s="171">
        <f>AA22</f>
        <v>42</v>
      </c>
      <c r="BV22" s="168">
        <f>AI22</f>
        <v>37</v>
      </c>
      <c r="BW22" s="208">
        <f>AK22</f>
        <v>0</v>
      </c>
      <c r="BX22" s="168">
        <f>AO22</f>
        <v>0</v>
      </c>
      <c r="BY22" s="168">
        <f>AQ22</f>
        <v>0</v>
      </c>
      <c r="BZ22" s="208">
        <f>AY22</f>
        <v>0</v>
      </c>
      <c r="CA22" s="168">
        <f>AZ22</f>
        <v>0</v>
      </c>
      <c r="CB22" s="210">
        <f>BB22</f>
        <v>0</v>
      </c>
      <c r="CC22" s="151">
        <f>SUM(BG22:CB22,BE22)</f>
        <v>215</v>
      </c>
      <c r="CD22" s="200">
        <v>2</v>
      </c>
      <c r="CE22" s="168">
        <v>6</v>
      </c>
      <c r="CF22" s="175">
        <f>4-CD22</f>
        <v>2</v>
      </c>
    </row>
    <row r="23" spans="1:84" ht="15.75" thickBot="1" x14ac:dyDescent="0.3">
      <c r="A23" s="188" t="s">
        <v>179</v>
      </c>
      <c r="B23" s="151">
        <f>CC23</f>
        <v>193</v>
      </c>
      <c r="C23" s="90"/>
      <c r="D23" s="64"/>
      <c r="E23" s="64"/>
      <c r="F23" s="64"/>
      <c r="G23" s="64"/>
      <c r="H23" s="64">
        <f>MIN(C23:G23)</f>
        <v>0</v>
      </c>
      <c r="I23" s="64"/>
      <c r="J23" s="65"/>
      <c r="K23" s="65"/>
      <c r="L23" s="65"/>
      <c r="M23" s="65"/>
      <c r="N23" s="65">
        <f>MIN(J23:M23)</f>
        <v>0</v>
      </c>
      <c r="O23" s="65"/>
      <c r="P23" s="84"/>
      <c r="Q23" s="66"/>
      <c r="R23" s="84">
        <v>50</v>
      </c>
      <c r="S23" s="66"/>
      <c r="T23" s="75"/>
      <c r="U23" s="75">
        <v>47</v>
      </c>
      <c r="V23" s="166">
        <f>MAX(T23:U23)</f>
        <v>47</v>
      </c>
      <c r="W23" s="78"/>
      <c r="X23" s="78"/>
      <c r="Y23" s="78"/>
      <c r="Z23" s="78">
        <f>MIN(W23:Y23)</f>
        <v>0</v>
      </c>
      <c r="AA23" s="89"/>
      <c r="AB23" s="67"/>
      <c r="AC23" s="84"/>
      <c r="AD23" s="78"/>
      <c r="AE23" s="78"/>
      <c r="AF23" s="78"/>
      <c r="AG23" s="78"/>
      <c r="AH23" s="289">
        <f>MIN(AD23:AG23)</f>
        <v>0</v>
      </c>
      <c r="AI23" s="89"/>
      <c r="AJ23" s="84"/>
      <c r="AK23" s="66"/>
      <c r="AL23" s="84"/>
      <c r="AM23" s="84"/>
      <c r="AN23" s="84">
        <v>48</v>
      </c>
      <c r="AO23" s="66"/>
      <c r="AP23" s="84"/>
      <c r="AQ23" s="66">
        <v>48</v>
      </c>
      <c r="AR23" s="82"/>
      <c r="AS23" s="82"/>
      <c r="AT23" s="82"/>
      <c r="AU23" s="82"/>
      <c r="AV23" s="82"/>
      <c r="AW23" s="82">
        <f>MIN(AR23:AV23)</f>
        <v>0</v>
      </c>
      <c r="AX23" s="84"/>
      <c r="AY23" s="66"/>
      <c r="AZ23" s="66"/>
      <c r="BA23" s="84"/>
      <c r="BB23" s="66"/>
      <c r="BC23" s="84">
        <f>SUMPRODUCT(LARGE(BG23:BQ23,{1;2;3;4;5}))</f>
        <v>145</v>
      </c>
      <c r="BD23" s="66">
        <f>SUMPRODUCT(LARGE(BS23:CB23,{1;2;3;4;5}))</f>
        <v>48</v>
      </c>
      <c r="BE23" s="174">
        <f>SUM(I23,O23,AB23)</f>
        <v>0</v>
      </c>
      <c r="BF23" s="66">
        <f>SUM(BC23:BE23)</f>
        <v>193</v>
      </c>
      <c r="BG23" s="166">
        <f>P23</f>
        <v>0</v>
      </c>
      <c r="BH23" s="208">
        <f>R23</f>
        <v>50</v>
      </c>
      <c r="BI23" s="208">
        <f>V23</f>
        <v>47</v>
      </c>
      <c r="BJ23" s="166">
        <f>AC23</f>
        <v>0</v>
      </c>
      <c r="BK23" s="208">
        <f>AJ23</f>
        <v>0</v>
      </c>
      <c r="BL23" s="166">
        <f>AL23</f>
        <v>0</v>
      </c>
      <c r="BM23" s="166">
        <f>AM23</f>
        <v>0</v>
      </c>
      <c r="BN23" s="166">
        <f>AN23</f>
        <v>48</v>
      </c>
      <c r="BO23" s="208">
        <f>AP23</f>
        <v>0</v>
      </c>
      <c r="BP23" s="166">
        <f>AX23</f>
        <v>0</v>
      </c>
      <c r="BQ23" s="166">
        <f>BA23</f>
        <v>0</v>
      </c>
      <c r="BR23" s="208"/>
      <c r="BS23" s="168">
        <f>Q23</f>
        <v>0</v>
      </c>
      <c r="BT23" s="208">
        <f>S23</f>
        <v>0</v>
      </c>
      <c r="BU23" s="171">
        <f>AA23</f>
        <v>0</v>
      </c>
      <c r="BV23" s="168">
        <f>AI23</f>
        <v>0</v>
      </c>
      <c r="BW23" s="208">
        <f>AK23</f>
        <v>0</v>
      </c>
      <c r="BX23" s="168">
        <f>AO23</f>
        <v>0</v>
      </c>
      <c r="BY23" s="168">
        <f>AQ23</f>
        <v>48</v>
      </c>
      <c r="BZ23" s="208">
        <f>AY23</f>
        <v>0</v>
      </c>
      <c r="CA23" s="168">
        <f>AZ23</f>
        <v>0</v>
      </c>
      <c r="CB23" s="210">
        <f>BB23</f>
        <v>0</v>
      </c>
      <c r="CC23" s="151">
        <f>SUM(BG23:CB23,BE23)</f>
        <v>193</v>
      </c>
      <c r="CD23" s="200">
        <v>2</v>
      </c>
      <c r="CE23" s="168">
        <v>4</v>
      </c>
      <c r="CF23" s="175">
        <f>4-CD23</f>
        <v>2</v>
      </c>
    </row>
    <row r="24" spans="1:84" ht="15.75" thickBot="1" x14ac:dyDescent="0.3">
      <c r="A24" s="188" t="s">
        <v>225</v>
      </c>
      <c r="B24" s="151">
        <f>CC24</f>
        <v>191</v>
      </c>
      <c r="C24" s="90">
        <v>183</v>
      </c>
      <c r="D24" s="64"/>
      <c r="E24" s="64"/>
      <c r="F24" s="64"/>
      <c r="G24" s="64"/>
      <c r="H24" s="64">
        <f>MIN(C24:G24)</f>
        <v>183</v>
      </c>
      <c r="I24" s="64">
        <v>36</v>
      </c>
      <c r="J24" s="65"/>
      <c r="K24" s="65">
        <v>93</v>
      </c>
      <c r="L24" s="65"/>
      <c r="M24" s="65"/>
      <c r="N24" s="65">
        <f>MIN(J24:M24)</f>
        <v>93</v>
      </c>
      <c r="O24" s="65">
        <v>35</v>
      </c>
      <c r="P24" s="84"/>
      <c r="Q24" s="66"/>
      <c r="R24" s="84"/>
      <c r="S24" s="66"/>
      <c r="T24" s="75"/>
      <c r="U24" s="75"/>
      <c r="V24" s="166">
        <f>MAX(T24:U24)</f>
        <v>0</v>
      </c>
      <c r="W24" s="78"/>
      <c r="X24" s="78"/>
      <c r="Y24" s="78"/>
      <c r="Z24" s="78">
        <f>MIN(W24:Y24)</f>
        <v>0</v>
      </c>
      <c r="AA24" s="89"/>
      <c r="AB24" s="67">
        <v>32</v>
      </c>
      <c r="AC24" s="84"/>
      <c r="AD24" s="78"/>
      <c r="AE24" s="78">
        <v>171</v>
      </c>
      <c r="AF24" s="78">
        <v>137</v>
      </c>
      <c r="AG24" s="78">
        <v>155</v>
      </c>
      <c r="AH24" s="339">
        <f>MIN(AD24:AG24)</f>
        <v>137</v>
      </c>
      <c r="AI24" s="89">
        <v>35</v>
      </c>
      <c r="AJ24" s="84"/>
      <c r="AK24" s="66"/>
      <c r="AL24" s="84"/>
      <c r="AM24" s="84"/>
      <c r="AN24" s="84"/>
      <c r="AO24" s="66"/>
      <c r="AP24" s="84"/>
      <c r="AQ24" s="66"/>
      <c r="AR24" s="82"/>
      <c r="AS24" s="82"/>
      <c r="AT24" s="82"/>
      <c r="AU24" s="82"/>
      <c r="AV24" s="82"/>
      <c r="AW24" s="82">
        <f>MIN(AR24:AV24)</f>
        <v>0</v>
      </c>
      <c r="AX24" s="84">
        <v>22</v>
      </c>
      <c r="AY24" s="66"/>
      <c r="AZ24" s="66">
        <v>31</v>
      </c>
      <c r="BA24" s="84"/>
      <c r="BB24" s="66"/>
      <c r="BC24" s="84">
        <f>SUMPRODUCT(LARGE(BG24:BQ24,{1;2;3;4;5}))</f>
        <v>22</v>
      </c>
      <c r="BD24" s="66">
        <f>SUMPRODUCT(LARGE(BS24:CB24,{1;2;3;4;5}))</f>
        <v>66</v>
      </c>
      <c r="BE24" s="174">
        <f>SUM(I24,O24,AB24)</f>
        <v>103</v>
      </c>
      <c r="BF24" s="66">
        <f>SUM(BC24:BE24)</f>
        <v>191</v>
      </c>
      <c r="BG24" s="166">
        <f>P24</f>
        <v>0</v>
      </c>
      <c r="BH24" s="338">
        <f>R24</f>
        <v>0</v>
      </c>
      <c r="BI24" s="338">
        <f>V24</f>
        <v>0</v>
      </c>
      <c r="BJ24" s="166">
        <f>AC24</f>
        <v>0</v>
      </c>
      <c r="BK24" s="338">
        <f>AJ24</f>
        <v>0</v>
      </c>
      <c r="BL24" s="166">
        <f>AL24</f>
        <v>0</v>
      </c>
      <c r="BM24" s="166">
        <f>AM24</f>
        <v>0</v>
      </c>
      <c r="BN24" s="166">
        <f>AN24</f>
        <v>0</v>
      </c>
      <c r="BO24" s="338">
        <f>AP24</f>
        <v>0</v>
      </c>
      <c r="BP24" s="166">
        <f>AX24</f>
        <v>22</v>
      </c>
      <c r="BQ24" s="166">
        <f>BA24</f>
        <v>0</v>
      </c>
      <c r="BR24" s="338"/>
      <c r="BS24" s="168">
        <f>Q24</f>
        <v>0</v>
      </c>
      <c r="BT24" s="338">
        <f>S24</f>
        <v>0</v>
      </c>
      <c r="BU24" s="171">
        <f>AA24</f>
        <v>0</v>
      </c>
      <c r="BV24" s="168">
        <f>AI24</f>
        <v>35</v>
      </c>
      <c r="BW24" s="338">
        <f>AK24</f>
        <v>0</v>
      </c>
      <c r="BX24" s="168">
        <f>AO24</f>
        <v>0</v>
      </c>
      <c r="BY24" s="168">
        <f>AQ24</f>
        <v>0</v>
      </c>
      <c r="BZ24" s="338">
        <f>AY24</f>
        <v>0</v>
      </c>
      <c r="CA24" s="168">
        <f>AZ24</f>
        <v>31</v>
      </c>
      <c r="CB24" s="341">
        <f>BB24</f>
        <v>0</v>
      </c>
      <c r="CC24" s="151">
        <f>SUM(BG24:CB24,BE24)</f>
        <v>191</v>
      </c>
      <c r="CD24" s="340"/>
      <c r="CE24" s="168">
        <v>3</v>
      </c>
      <c r="CF24" s="175">
        <f>4-CD24</f>
        <v>4</v>
      </c>
    </row>
    <row r="25" spans="1:84" ht="15.75" thickBot="1" x14ac:dyDescent="0.3">
      <c r="A25" s="188" t="s">
        <v>320</v>
      </c>
      <c r="B25" s="151">
        <f>CC25</f>
        <v>175</v>
      </c>
      <c r="C25" s="90"/>
      <c r="D25" s="64"/>
      <c r="E25" s="64"/>
      <c r="F25" s="64"/>
      <c r="G25" s="64"/>
      <c r="H25" s="64">
        <f>MIN(C25:G25)</f>
        <v>0</v>
      </c>
      <c r="I25" s="64"/>
      <c r="J25" s="65"/>
      <c r="K25" s="65"/>
      <c r="L25" s="65"/>
      <c r="M25" s="65"/>
      <c r="N25" s="65">
        <f>MIN(J25:M25)</f>
        <v>0</v>
      </c>
      <c r="O25" s="65"/>
      <c r="P25" s="84"/>
      <c r="Q25" s="66"/>
      <c r="R25" s="84"/>
      <c r="S25" s="66"/>
      <c r="T25" s="75">
        <v>41</v>
      </c>
      <c r="U25" s="75">
        <v>44</v>
      </c>
      <c r="V25" s="166">
        <f>MAX(T25:U25)</f>
        <v>44</v>
      </c>
      <c r="W25" s="78"/>
      <c r="X25" s="78"/>
      <c r="Y25" s="78"/>
      <c r="Z25" s="78">
        <f>MIN(W25:Y25)</f>
        <v>0</v>
      </c>
      <c r="AA25" s="89"/>
      <c r="AB25" s="67">
        <v>44</v>
      </c>
      <c r="AC25" s="84"/>
      <c r="AD25" s="78"/>
      <c r="AE25" s="78"/>
      <c r="AF25" s="78"/>
      <c r="AG25" s="78"/>
      <c r="AH25" s="339">
        <f>MIN(AD25:AG25)</f>
        <v>0</v>
      </c>
      <c r="AI25" s="89"/>
      <c r="AJ25" s="84"/>
      <c r="AK25" s="66"/>
      <c r="AL25" s="84"/>
      <c r="AM25" s="84"/>
      <c r="AN25" s="84">
        <v>43</v>
      </c>
      <c r="AO25" s="66"/>
      <c r="AP25" s="84"/>
      <c r="AQ25" s="66"/>
      <c r="AR25" s="82"/>
      <c r="AS25" s="82"/>
      <c r="AT25" s="82"/>
      <c r="AU25" s="82"/>
      <c r="AV25" s="82"/>
      <c r="AW25" s="82">
        <f>MIN(AR25:AV25)</f>
        <v>0</v>
      </c>
      <c r="AX25" s="84">
        <v>44</v>
      </c>
      <c r="AY25" s="66"/>
      <c r="AZ25" s="66"/>
      <c r="BA25" s="84"/>
      <c r="BB25" s="66"/>
      <c r="BC25" s="84">
        <f>SUMPRODUCT(LARGE(BG25:BQ25,{1;2;3;4;5}))</f>
        <v>131</v>
      </c>
      <c r="BD25" s="66">
        <f>SUMPRODUCT(LARGE(BS25:CB25,{1;2;3;4;5}))</f>
        <v>0</v>
      </c>
      <c r="BE25" s="174">
        <f>SUM(I25,O25,AB25)</f>
        <v>44</v>
      </c>
      <c r="BF25" s="66">
        <f>SUM(BC25:BE25)</f>
        <v>175</v>
      </c>
      <c r="BG25" s="166">
        <f>P25</f>
        <v>0</v>
      </c>
      <c r="BH25" s="338">
        <f>R25</f>
        <v>0</v>
      </c>
      <c r="BI25" s="338">
        <f>V25</f>
        <v>44</v>
      </c>
      <c r="BJ25" s="166">
        <f>AC25</f>
        <v>0</v>
      </c>
      <c r="BK25" s="338">
        <f>AJ25</f>
        <v>0</v>
      </c>
      <c r="BL25" s="166">
        <f>AL25</f>
        <v>0</v>
      </c>
      <c r="BM25" s="166">
        <f>AM25</f>
        <v>0</v>
      </c>
      <c r="BN25" s="166">
        <f>AN25</f>
        <v>43</v>
      </c>
      <c r="BO25" s="338">
        <f>AP25</f>
        <v>0</v>
      </c>
      <c r="BP25" s="166">
        <f>AX25</f>
        <v>44</v>
      </c>
      <c r="BQ25" s="166">
        <f>BA25</f>
        <v>0</v>
      </c>
      <c r="BR25" s="338"/>
      <c r="BS25" s="168">
        <f>Q25</f>
        <v>0</v>
      </c>
      <c r="BT25" s="338">
        <f>S25</f>
        <v>0</v>
      </c>
      <c r="BU25" s="171">
        <f>AA25</f>
        <v>0</v>
      </c>
      <c r="BV25" s="168">
        <f>AI25</f>
        <v>0</v>
      </c>
      <c r="BW25" s="338">
        <f>AK25</f>
        <v>0</v>
      </c>
      <c r="BX25" s="168">
        <f>AO25</f>
        <v>0</v>
      </c>
      <c r="BY25" s="168">
        <f>AQ25</f>
        <v>0</v>
      </c>
      <c r="BZ25" s="338">
        <f>AY25</f>
        <v>0</v>
      </c>
      <c r="CA25" s="168">
        <f>AZ25</f>
        <v>0</v>
      </c>
      <c r="CB25" s="341">
        <f>BB25</f>
        <v>0</v>
      </c>
      <c r="CC25" s="151">
        <f>SUM(BG25:CB25,BE25)</f>
        <v>175</v>
      </c>
      <c r="CD25" s="340">
        <v>1</v>
      </c>
      <c r="CE25" s="168">
        <v>3</v>
      </c>
      <c r="CF25" s="175">
        <f>4-CD25</f>
        <v>3</v>
      </c>
    </row>
    <row r="26" spans="1:84" ht="15.75" thickBot="1" x14ac:dyDescent="0.3">
      <c r="A26" s="188" t="s">
        <v>148</v>
      </c>
      <c r="B26" s="151">
        <f>CC26</f>
        <v>149</v>
      </c>
      <c r="C26" s="90"/>
      <c r="D26" s="64"/>
      <c r="E26" s="64"/>
      <c r="F26" s="64"/>
      <c r="G26" s="64"/>
      <c r="H26" s="64">
        <f>MIN(C26:G26)</f>
        <v>0</v>
      </c>
      <c r="I26" s="64"/>
      <c r="J26" s="65"/>
      <c r="K26" s="65"/>
      <c r="L26" s="65"/>
      <c r="M26" s="65"/>
      <c r="N26" s="65">
        <f>MIN(J26:M26)</f>
        <v>0</v>
      </c>
      <c r="O26" s="65"/>
      <c r="P26" s="84"/>
      <c r="Q26" s="66">
        <v>46</v>
      </c>
      <c r="R26" s="84"/>
      <c r="S26" s="66"/>
      <c r="T26" s="75">
        <v>36</v>
      </c>
      <c r="U26" s="75">
        <v>39</v>
      </c>
      <c r="V26" s="166">
        <f>MAX(T26:U26)</f>
        <v>39</v>
      </c>
      <c r="W26" s="78"/>
      <c r="X26" s="78"/>
      <c r="Y26" s="78"/>
      <c r="Z26" s="78">
        <f>MIN(W26:Y26)</f>
        <v>0</v>
      </c>
      <c r="AA26" s="89"/>
      <c r="AB26" s="67">
        <v>33</v>
      </c>
      <c r="AC26" s="84"/>
      <c r="AD26" s="78"/>
      <c r="AE26" s="78"/>
      <c r="AF26" s="78"/>
      <c r="AG26" s="78"/>
      <c r="AH26" s="289">
        <f>MIN(AD26:AG26)</f>
        <v>0</v>
      </c>
      <c r="AI26" s="89"/>
      <c r="AJ26" s="84"/>
      <c r="AK26" s="66"/>
      <c r="AL26" s="84"/>
      <c r="AM26" s="84"/>
      <c r="AN26" s="84"/>
      <c r="AO26" s="66"/>
      <c r="AP26" s="84"/>
      <c r="AQ26" s="66"/>
      <c r="AR26" s="82"/>
      <c r="AS26" s="82"/>
      <c r="AT26" s="82"/>
      <c r="AU26" s="82"/>
      <c r="AV26" s="82"/>
      <c r="AW26" s="82">
        <f>MIN(AR26:AV26)</f>
        <v>0</v>
      </c>
      <c r="AX26" s="84">
        <v>31</v>
      </c>
      <c r="AY26" s="66"/>
      <c r="AZ26" s="66"/>
      <c r="BA26" s="84"/>
      <c r="BB26" s="66"/>
      <c r="BC26" s="84">
        <f>SUMPRODUCT(LARGE(BG26:BQ26,{1;2;3;4;5}))</f>
        <v>70</v>
      </c>
      <c r="BD26" s="66">
        <f>SUMPRODUCT(LARGE(BS26:CB26,{1;2;3;4;5}))</f>
        <v>46</v>
      </c>
      <c r="BE26" s="174">
        <f>SUM(I26,O26,AB26)</f>
        <v>33</v>
      </c>
      <c r="BF26" s="66">
        <f>SUM(BC26:BE26)</f>
        <v>149</v>
      </c>
      <c r="BG26" s="166">
        <f>P26</f>
        <v>0</v>
      </c>
      <c r="BH26" s="208">
        <f>R26</f>
        <v>0</v>
      </c>
      <c r="BI26" s="208">
        <f>V26</f>
        <v>39</v>
      </c>
      <c r="BJ26" s="166">
        <f>AC26</f>
        <v>0</v>
      </c>
      <c r="BK26" s="208">
        <f>AJ26</f>
        <v>0</v>
      </c>
      <c r="BL26" s="166">
        <f>AL26</f>
        <v>0</v>
      </c>
      <c r="BM26" s="166">
        <f>AM26</f>
        <v>0</v>
      </c>
      <c r="BN26" s="166">
        <f>AN26</f>
        <v>0</v>
      </c>
      <c r="BO26" s="208">
        <f>AP26</f>
        <v>0</v>
      </c>
      <c r="BP26" s="166">
        <f>AX26</f>
        <v>31</v>
      </c>
      <c r="BQ26" s="166">
        <f>BA26</f>
        <v>0</v>
      </c>
      <c r="BR26" s="208"/>
      <c r="BS26" s="168">
        <f>Q26</f>
        <v>46</v>
      </c>
      <c r="BT26" s="208">
        <f>S26</f>
        <v>0</v>
      </c>
      <c r="BU26" s="171">
        <f>AA26</f>
        <v>0</v>
      </c>
      <c r="BV26" s="168">
        <f>AI26</f>
        <v>0</v>
      </c>
      <c r="BW26" s="208">
        <f>AK26</f>
        <v>0</v>
      </c>
      <c r="BX26" s="168">
        <f>AO26</f>
        <v>0</v>
      </c>
      <c r="BY26" s="168">
        <f>AQ26</f>
        <v>0</v>
      </c>
      <c r="BZ26" s="208">
        <f>AY26</f>
        <v>0</v>
      </c>
      <c r="CA26" s="168">
        <f>AZ26</f>
        <v>0</v>
      </c>
      <c r="CB26" s="210">
        <f>BB26</f>
        <v>0</v>
      </c>
      <c r="CC26" s="151">
        <f>SUM(BG26:CB26,BE26)</f>
        <v>149</v>
      </c>
      <c r="CD26" s="200">
        <v>1</v>
      </c>
      <c r="CE26" s="168">
        <v>3</v>
      </c>
      <c r="CF26" s="175">
        <f>4-CD26</f>
        <v>3</v>
      </c>
    </row>
    <row r="27" spans="1:84" ht="15.75" thickBot="1" x14ac:dyDescent="0.3">
      <c r="A27" s="188" t="s">
        <v>220</v>
      </c>
      <c r="B27" s="151">
        <f>CC27</f>
        <v>142</v>
      </c>
      <c r="C27" s="90"/>
      <c r="D27" s="64"/>
      <c r="E27" s="64"/>
      <c r="F27" s="64"/>
      <c r="G27" s="64"/>
      <c r="H27" s="64">
        <f>MIN(C27:G27)</f>
        <v>0</v>
      </c>
      <c r="I27" s="64"/>
      <c r="J27" s="65"/>
      <c r="K27" s="65"/>
      <c r="L27" s="65"/>
      <c r="M27" s="65"/>
      <c r="N27" s="65">
        <f>MIN(J27:M27)</f>
        <v>0</v>
      </c>
      <c r="O27" s="65"/>
      <c r="P27" s="84"/>
      <c r="Q27" s="66"/>
      <c r="R27" s="84"/>
      <c r="S27" s="66"/>
      <c r="T27" s="75">
        <v>47</v>
      </c>
      <c r="U27" s="75"/>
      <c r="V27" s="166">
        <f>MAX(T27:U27)</f>
        <v>47</v>
      </c>
      <c r="W27" s="78"/>
      <c r="X27" s="78"/>
      <c r="Y27" s="78"/>
      <c r="Z27" s="78">
        <f>MIN(W27:Y27)</f>
        <v>0</v>
      </c>
      <c r="AA27" s="89"/>
      <c r="AB27" s="67">
        <v>49</v>
      </c>
      <c r="AC27" s="84"/>
      <c r="AD27" s="78"/>
      <c r="AE27" s="78"/>
      <c r="AF27" s="78"/>
      <c r="AG27" s="78"/>
      <c r="AH27" s="339">
        <f>MIN(AD27:AG27)</f>
        <v>0</v>
      </c>
      <c r="AI27" s="89"/>
      <c r="AJ27" s="84"/>
      <c r="AK27" s="66"/>
      <c r="AL27" s="84"/>
      <c r="AM27" s="84"/>
      <c r="AN27" s="84"/>
      <c r="AO27" s="66"/>
      <c r="AP27" s="84"/>
      <c r="AQ27" s="66"/>
      <c r="AR27" s="82"/>
      <c r="AS27" s="82"/>
      <c r="AT27" s="82"/>
      <c r="AU27" s="82"/>
      <c r="AV27" s="82"/>
      <c r="AW27" s="82">
        <f>MIN(AR27:AV27)</f>
        <v>0</v>
      </c>
      <c r="AX27" s="84">
        <v>46</v>
      </c>
      <c r="AY27" s="66"/>
      <c r="AZ27" s="66"/>
      <c r="BA27" s="84"/>
      <c r="BB27" s="66"/>
      <c r="BC27" s="84">
        <f>SUMPRODUCT(LARGE(BG27:BQ27,{1;2;3;4;5}))</f>
        <v>93</v>
      </c>
      <c r="BD27" s="66">
        <f>SUMPRODUCT(LARGE(BS27:CB27,{1;2;3;4;5}))</f>
        <v>0</v>
      </c>
      <c r="BE27" s="174">
        <f>SUM(I27,O27,AB27)</f>
        <v>49</v>
      </c>
      <c r="BF27" s="66">
        <f>SUM(BC27:BE27)</f>
        <v>142</v>
      </c>
      <c r="BG27" s="166">
        <f>P27</f>
        <v>0</v>
      </c>
      <c r="BH27" s="338">
        <f>R27</f>
        <v>0</v>
      </c>
      <c r="BI27" s="338">
        <f>V27</f>
        <v>47</v>
      </c>
      <c r="BJ27" s="166">
        <f>AC27</f>
        <v>0</v>
      </c>
      <c r="BK27" s="338">
        <f>AJ27</f>
        <v>0</v>
      </c>
      <c r="BL27" s="166">
        <f>AL27</f>
        <v>0</v>
      </c>
      <c r="BM27" s="166">
        <f>AM27</f>
        <v>0</v>
      </c>
      <c r="BN27" s="166">
        <f>AN27</f>
        <v>0</v>
      </c>
      <c r="BO27" s="338">
        <f>AP27</f>
        <v>0</v>
      </c>
      <c r="BP27" s="166">
        <f>AX27</f>
        <v>46</v>
      </c>
      <c r="BQ27" s="166">
        <f>BA27</f>
        <v>0</v>
      </c>
      <c r="BR27" s="338"/>
      <c r="BS27" s="168">
        <f>Q27</f>
        <v>0</v>
      </c>
      <c r="BT27" s="338">
        <f>S27</f>
        <v>0</v>
      </c>
      <c r="BU27" s="171">
        <f>AA27</f>
        <v>0</v>
      </c>
      <c r="BV27" s="168">
        <f>AI27</f>
        <v>0</v>
      </c>
      <c r="BW27" s="338">
        <f>AK27</f>
        <v>0</v>
      </c>
      <c r="BX27" s="168">
        <f>AO27</f>
        <v>0</v>
      </c>
      <c r="BY27" s="168">
        <f>AQ27</f>
        <v>0</v>
      </c>
      <c r="BZ27" s="338">
        <f>AY27</f>
        <v>0</v>
      </c>
      <c r="CA27" s="168">
        <f>AZ27</f>
        <v>0</v>
      </c>
      <c r="CB27" s="341">
        <f>BB27</f>
        <v>0</v>
      </c>
      <c r="CC27" s="151">
        <f>SUM(BG27:CB27,BE27)</f>
        <v>142</v>
      </c>
      <c r="CD27" s="340">
        <v>1</v>
      </c>
      <c r="CE27" s="168">
        <v>2</v>
      </c>
      <c r="CF27" s="175">
        <f>4-CD27</f>
        <v>3</v>
      </c>
    </row>
    <row r="28" spans="1:84" ht="15.75" thickBot="1" x14ac:dyDescent="0.3">
      <c r="A28" s="188" t="s">
        <v>188</v>
      </c>
      <c r="B28" s="151">
        <f>CC28</f>
        <v>135</v>
      </c>
      <c r="C28" s="90"/>
      <c r="D28" s="64"/>
      <c r="E28" s="64"/>
      <c r="F28" s="64"/>
      <c r="G28" s="64"/>
      <c r="H28" s="64">
        <f>MIN(C28:G28)</f>
        <v>0</v>
      </c>
      <c r="I28" s="64"/>
      <c r="J28" s="65"/>
      <c r="K28" s="65"/>
      <c r="L28" s="65"/>
      <c r="M28" s="65"/>
      <c r="N28" s="65">
        <f>MIN(J28:M28)</f>
        <v>0</v>
      </c>
      <c r="O28" s="65"/>
      <c r="P28" s="84"/>
      <c r="Q28" s="66">
        <v>43</v>
      </c>
      <c r="R28" s="84"/>
      <c r="S28" s="66"/>
      <c r="T28" s="75"/>
      <c r="U28" s="75"/>
      <c r="V28" s="166">
        <f>MAX(T28:U28)</f>
        <v>0</v>
      </c>
      <c r="W28" s="78"/>
      <c r="X28" s="78"/>
      <c r="Y28" s="78"/>
      <c r="Z28" s="78">
        <f>MIN(W28:Y28)</f>
        <v>0</v>
      </c>
      <c r="AA28" s="89"/>
      <c r="AB28" s="67"/>
      <c r="AC28" s="84"/>
      <c r="AD28" s="78"/>
      <c r="AE28" s="78"/>
      <c r="AF28" s="78"/>
      <c r="AG28" s="78"/>
      <c r="AH28" s="289">
        <f>MIN(AD28:AG28)</f>
        <v>0</v>
      </c>
      <c r="AI28" s="89"/>
      <c r="AJ28" s="84"/>
      <c r="AK28" s="66"/>
      <c r="AL28" s="84"/>
      <c r="AM28" s="84"/>
      <c r="AN28" s="84"/>
      <c r="AO28" s="66">
        <v>43</v>
      </c>
      <c r="AP28" s="84"/>
      <c r="AQ28" s="66"/>
      <c r="AR28" s="82"/>
      <c r="AS28" s="82"/>
      <c r="AT28" s="82"/>
      <c r="AU28" s="82"/>
      <c r="AV28" s="82"/>
      <c r="AW28" s="82">
        <f>MIN(AR28:AV28)</f>
        <v>0</v>
      </c>
      <c r="AX28" s="84">
        <v>16</v>
      </c>
      <c r="AY28" s="66"/>
      <c r="AZ28" s="66">
        <v>33</v>
      </c>
      <c r="BA28" s="84"/>
      <c r="BB28" s="66"/>
      <c r="BC28" s="84">
        <f>SUMPRODUCT(LARGE(BG28:BQ28,{1;2;3;4;5}))</f>
        <v>16</v>
      </c>
      <c r="BD28" s="66">
        <f>SUMPRODUCT(LARGE(BS28:CB28,{1;2;3;4;5}))</f>
        <v>119</v>
      </c>
      <c r="BE28" s="174">
        <f>SUM(I28,O28,AB28)</f>
        <v>0</v>
      </c>
      <c r="BF28" s="66">
        <f>SUM(BC28:BE28)</f>
        <v>135</v>
      </c>
      <c r="BG28" s="166">
        <f>P28</f>
        <v>0</v>
      </c>
      <c r="BH28" s="208">
        <f>R28</f>
        <v>0</v>
      </c>
      <c r="BI28" s="208">
        <f>V28</f>
        <v>0</v>
      </c>
      <c r="BJ28" s="166">
        <f>AC28</f>
        <v>0</v>
      </c>
      <c r="BK28" s="208">
        <f>AJ28</f>
        <v>0</v>
      </c>
      <c r="BL28" s="166">
        <f>AL28</f>
        <v>0</v>
      </c>
      <c r="BM28" s="166">
        <f>AM28</f>
        <v>0</v>
      </c>
      <c r="BN28" s="166">
        <f>AN28</f>
        <v>0</v>
      </c>
      <c r="BO28" s="208">
        <f>AP28</f>
        <v>0</v>
      </c>
      <c r="BP28" s="166">
        <f>AX28</f>
        <v>16</v>
      </c>
      <c r="BQ28" s="166">
        <f>BA28</f>
        <v>0</v>
      </c>
      <c r="BR28" s="208"/>
      <c r="BS28" s="168">
        <f>Q28</f>
        <v>43</v>
      </c>
      <c r="BT28" s="208">
        <f>S28</f>
        <v>0</v>
      </c>
      <c r="BU28" s="171">
        <f>AA28</f>
        <v>0</v>
      </c>
      <c r="BV28" s="168">
        <f>AI28</f>
        <v>0</v>
      </c>
      <c r="BW28" s="208">
        <f>AK28</f>
        <v>0</v>
      </c>
      <c r="BX28" s="168">
        <f>AO28</f>
        <v>43</v>
      </c>
      <c r="BY28" s="168">
        <f>AQ28</f>
        <v>0</v>
      </c>
      <c r="BZ28" s="208">
        <f>AY28</f>
        <v>0</v>
      </c>
      <c r="CA28" s="168">
        <f>AZ28</f>
        <v>33</v>
      </c>
      <c r="CB28" s="210">
        <f>BB28</f>
        <v>0</v>
      </c>
      <c r="CC28" s="151">
        <f>SUM(BG28:CB28,BE28)</f>
        <v>135</v>
      </c>
      <c r="CD28" s="200"/>
      <c r="CE28" s="168">
        <v>4</v>
      </c>
      <c r="CF28" s="175">
        <f>4-CD28</f>
        <v>4</v>
      </c>
    </row>
    <row r="29" spans="1:84" ht="15.75" thickBot="1" x14ac:dyDescent="0.3">
      <c r="A29" s="188" t="s">
        <v>354</v>
      </c>
      <c r="B29" s="151">
        <f>CC29</f>
        <v>128</v>
      </c>
      <c r="C29" s="90"/>
      <c r="D29" s="64"/>
      <c r="E29" s="64"/>
      <c r="F29" s="64"/>
      <c r="G29" s="64"/>
      <c r="H29" s="64">
        <f>MIN(C29:G29)</f>
        <v>0</v>
      </c>
      <c r="I29" s="64"/>
      <c r="J29" s="65"/>
      <c r="K29" s="65"/>
      <c r="L29" s="65"/>
      <c r="M29" s="65"/>
      <c r="N29" s="65">
        <f>MIN(J29:M29)</f>
        <v>0</v>
      </c>
      <c r="O29" s="65"/>
      <c r="P29" s="84"/>
      <c r="Q29" s="66"/>
      <c r="R29" s="84"/>
      <c r="S29" s="66"/>
      <c r="T29" s="75"/>
      <c r="U29" s="75">
        <v>33</v>
      </c>
      <c r="V29" s="166">
        <f>MAX(T29:U29)</f>
        <v>33</v>
      </c>
      <c r="W29" s="78"/>
      <c r="X29" s="78"/>
      <c r="Y29" s="78"/>
      <c r="Z29" s="78">
        <f>MIN(W29:Y29)</f>
        <v>0</v>
      </c>
      <c r="AA29" s="89"/>
      <c r="AB29" s="67"/>
      <c r="AC29" s="84"/>
      <c r="AD29" s="78"/>
      <c r="AE29" s="78"/>
      <c r="AF29" s="78"/>
      <c r="AG29" s="78"/>
      <c r="AH29" s="289">
        <f>MIN(AD29:AG29)</f>
        <v>0</v>
      </c>
      <c r="AI29" s="89"/>
      <c r="AJ29" s="84"/>
      <c r="AK29" s="66"/>
      <c r="AL29" s="84"/>
      <c r="AM29" s="84"/>
      <c r="AN29" s="84"/>
      <c r="AO29" s="66"/>
      <c r="AP29" s="84"/>
      <c r="AQ29" s="66"/>
      <c r="AR29" s="82"/>
      <c r="AS29" s="82"/>
      <c r="AT29" s="82"/>
      <c r="AU29" s="82"/>
      <c r="AV29" s="82"/>
      <c r="AW29" s="82">
        <f>MIN(AR29:AV29)</f>
        <v>0</v>
      </c>
      <c r="AX29" s="84">
        <v>17</v>
      </c>
      <c r="AY29" s="66"/>
      <c r="AZ29" s="66">
        <v>34</v>
      </c>
      <c r="BA29" s="84"/>
      <c r="BB29" s="66"/>
      <c r="BC29" s="84">
        <f>SUMPRODUCT(LARGE(BG29:BQ29,{1;2;3;4;5}))</f>
        <v>50</v>
      </c>
      <c r="BD29" s="66">
        <f>SUMPRODUCT(LARGE(BS29:CB29,{1;2;3;4;5}))</f>
        <v>34</v>
      </c>
      <c r="BE29" s="174">
        <f>SUM(I29,O29,AB29)</f>
        <v>0</v>
      </c>
      <c r="BF29" s="66">
        <f>SUM(BC29:BE29)</f>
        <v>84</v>
      </c>
      <c r="BG29" s="166">
        <f>P29</f>
        <v>0</v>
      </c>
      <c r="BH29" s="208">
        <f>R29</f>
        <v>0</v>
      </c>
      <c r="BI29" s="208">
        <f>V29</f>
        <v>33</v>
      </c>
      <c r="BJ29" s="166">
        <f>AC29</f>
        <v>0</v>
      </c>
      <c r="BK29" s="208">
        <f>AJ29</f>
        <v>0</v>
      </c>
      <c r="BL29" s="166">
        <f>AL29</f>
        <v>0</v>
      </c>
      <c r="BM29" s="166">
        <f>AM29</f>
        <v>0</v>
      </c>
      <c r="BN29" s="166">
        <f>AN29</f>
        <v>0</v>
      </c>
      <c r="BO29" s="208">
        <f>AP29</f>
        <v>0</v>
      </c>
      <c r="BP29" s="166">
        <f>AX29</f>
        <v>17</v>
      </c>
      <c r="BQ29" s="166">
        <f>BA29</f>
        <v>0</v>
      </c>
      <c r="BR29" s="208">
        <v>44</v>
      </c>
      <c r="BS29" s="168">
        <f>Q29</f>
        <v>0</v>
      </c>
      <c r="BT29" s="208">
        <f>S29</f>
        <v>0</v>
      </c>
      <c r="BU29" s="171">
        <f>AA29</f>
        <v>0</v>
      </c>
      <c r="BV29" s="168">
        <f>AI29</f>
        <v>0</v>
      </c>
      <c r="BW29" s="208">
        <f>AK29</f>
        <v>0</v>
      </c>
      <c r="BX29" s="168">
        <f>AO29</f>
        <v>0</v>
      </c>
      <c r="BY29" s="168">
        <f>AQ29</f>
        <v>0</v>
      </c>
      <c r="BZ29" s="208">
        <f>AY29</f>
        <v>0</v>
      </c>
      <c r="CA29" s="168">
        <f>AZ29</f>
        <v>34</v>
      </c>
      <c r="CB29" s="210">
        <f>BB29</f>
        <v>0</v>
      </c>
      <c r="CC29" s="151">
        <f>SUM(BG29:CB29,BE29)</f>
        <v>128</v>
      </c>
      <c r="CD29" s="200">
        <v>1</v>
      </c>
      <c r="CE29" s="168">
        <v>3</v>
      </c>
      <c r="CF29" s="175">
        <f>4-CD29</f>
        <v>3</v>
      </c>
    </row>
    <row r="30" spans="1:84" ht="15.75" thickBot="1" x14ac:dyDescent="0.3">
      <c r="A30" s="188" t="s">
        <v>216</v>
      </c>
      <c r="B30" s="151">
        <f>CC30</f>
        <v>120</v>
      </c>
      <c r="C30" s="90"/>
      <c r="D30" s="64"/>
      <c r="E30" s="64"/>
      <c r="F30" s="64"/>
      <c r="G30" s="64"/>
      <c r="H30" s="64">
        <f>MIN(C30:G30)</f>
        <v>0</v>
      </c>
      <c r="I30" s="64"/>
      <c r="J30" s="65"/>
      <c r="K30" s="65"/>
      <c r="L30" s="65"/>
      <c r="M30" s="65"/>
      <c r="N30" s="65">
        <f>MIN(J30:M30)</f>
        <v>0</v>
      </c>
      <c r="O30" s="65"/>
      <c r="P30" s="84"/>
      <c r="Q30" s="66"/>
      <c r="R30" s="84"/>
      <c r="S30" s="66"/>
      <c r="T30" s="75"/>
      <c r="U30" s="75"/>
      <c r="V30" s="166">
        <f>MAX(T30:U30)</f>
        <v>0</v>
      </c>
      <c r="W30" s="78"/>
      <c r="X30" s="78"/>
      <c r="Y30" s="78"/>
      <c r="Z30" s="78">
        <f>MIN(W30:Y30)</f>
        <v>0</v>
      </c>
      <c r="AA30" s="89"/>
      <c r="AB30" s="67">
        <v>26</v>
      </c>
      <c r="AC30" s="84"/>
      <c r="AD30" s="78"/>
      <c r="AE30" s="78"/>
      <c r="AF30" s="78"/>
      <c r="AG30" s="78"/>
      <c r="AH30" s="295">
        <f>MIN(AD30:AG30)</f>
        <v>0</v>
      </c>
      <c r="AI30" s="89"/>
      <c r="AJ30" s="84"/>
      <c r="AK30" s="66"/>
      <c r="AL30" s="84"/>
      <c r="AM30" s="84">
        <v>42</v>
      </c>
      <c r="AN30" s="84"/>
      <c r="AO30" s="66"/>
      <c r="AP30" s="84"/>
      <c r="AQ30" s="66"/>
      <c r="AR30" s="82"/>
      <c r="AS30" s="82"/>
      <c r="AT30" s="82"/>
      <c r="AU30" s="82"/>
      <c r="AV30" s="82"/>
      <c r="AW30" s="82">
        <f>MIN(AR30:AV30)</f>
        <v>0</v>
      </c>
      <c r="AX30" s="84">
        <v>10</v>
      </c>
      <c r="AY30" s="66"/>
      <c r="AZ30" s="66"/>
      <c r="BA30" s="84"/>
      <c r="BB30" s="66"/>
      <c r="BC30" s="84">
        <f>SUMPRODUCT(LARGE(BG30:BQ30,{1;2;3;4;5}))</f>
        <v>52</v>
      </c>
      <c r="BD30" s="66">
        <f>SUMPRODUCT(LARGE(BS30:CB30,{1;2;3;4;5}))</f>
        <v>0</v>
      </c>
      <c r="BE30" s="174">
        <f>SUM(I30,O30,AB30)</f>
        <v>26</v>
      </c>
      <c r="BF30" s="66">
        <f>SUM(BC30:BE30)</f>
        <v>78</v>
      </c>
      <c r="BG30" s="166">
        <f>P30</f>
        <v>0</v>
      </c>
      <c r="BH30" s="294">
        <f>R30</f>
        <v>0</v>
      </c>
      <c r="BI30" s="294">
        <f>V30</f>
        <v>0</v>
      </c>
      <c r="BJ30" s="166">
        <f>AC30</f>
        <v>0</v>
      </c>
      <c r="BK30" s="294">
        <f>AJ30</f>
        <v>0</v>
      </c>
      <c r="BL30" s="166">
        <f>AL30</f>
        <v>0</v>
      </c>
      <c r="BM30" s="166">
        <f>AM30</f>
        <v>42</v>
      </c>
      <c r="BN30" s="166">
        <f>AN30</f>
        <v>0</v>
      </c>
      <c r="BO30" s="294">
        <f>AP30</f>
        <v>0</v>
      </c>
      <c r="BP30" s="166">
        <f>AX30</f>
        <v>10</v>
      </c>
      <c r="BQ30" s="166">
        <f>BA30</f>
        <v>0</v>
      </c>
      <c r="BR30" s="294">
        <v>42</v>
      </c>
      <c r="BS30" s="168">
        <f>Q30</f>
        <v>0</v>
      </c>
      <c r="BT30" s="294">
        <f>S30</f>
        <v>0</v>
      </c>
      <c r="BU30" s="171">
        <f>AA30</f>
        <v>0</v>
      </c>
      <c r="BV30" s="168">
        <f>AI30</f>
        <v>0</v>
      </c>
      <c r="BW30" s="294">
        <f>AK30</f>
        <v>0</v>
      </c>
      <c r="BX30" s="168">
        <f>AO30</f>
        <v>0</v>
      </c>
      <c r="BY30" s="168">
        <f>AQ30</f>
        <v>0</v>
      </c>
      <c r="BZ30" s="294">
        <f>AY30</f>
        <v>0</v>
      </c>
      <c r="CA30" s="168">
        <f>AZ30</f>
        <v>0</v>
      </c>
      <c r="CB30" s="293">
        <f>BB30</f>
        <v>0</v>
      </c>
      <c r="CC30" s="151">
        <f>SUM(BG30:CB30,BE30)</f>
        <v>120</v>
      </c>
      <c r="CD30" s="292">
        <v>1</v>
      </c>
      <c r="CE30" s="168">
        <v>3</v>
      </c>
      <c r="CF30" s="175">
        <f>4-CD30</f>
        <v>3</v>
      </c>
    </row>
    <row r="31" spans="1:84" ht="15.75" thickBot="1" x14ac:dyDescent="0.3">
      <c r="A31" s="188" t="s">
        <v>183</v>
      </c>
      <c r="B31" s="151">
        <f>CC31</f>
        <v>96</v>
      </c>
      <c r="C31" s="90"/>
      <c r="D31" s="64">
        <v>81</v>
      </c>
      <c r="E31" s="64"/>
      <c r="F31" s="64"/>
      <c r="G31" s="64"/>
      <c r="H31" s="64">
        <f>MIN(C31:G31)</f>
        <v>81</v>
      </c>
      <c r="I31" s="64">
        <v>46</v>
      </c>
      <c r="J31" s="65"/>
      <c r="K31" s="65"/>
      <c r="L31" s="65"/>
      <c r="M31" s="65"/>
      <c r="N31" s="65">
        <f>MIN(J31:M31)</f>
        <v>0</v>
      </c>
      <c r="O31" s="65"/>
      <c r="P31" s="84">
        <v>50</v>
      </c>
      <c r="Q31" s="66"/>
      <c r="R31" s="84"/>
      <c r="S31" s="66"/>
      <c r="T31" s="75"/>
      <c r="U31" s="75"/>
      <c r="V31" s="166">
        <f>MAX(T31:U31)</f>
        <v>0</v>
      </c>
      <c r="W31" s="78"/>
      <c r="X31" s="78"/>
      <c r="Y31" s="78"/>
      <c r="Z31" s="78">
        <f>MIN(W31:Y31)</f>
        <v>0</v>
      </c>
      <c r="AA31" s="89"/>
      <c r="AB31" s="67"/>
      <c r="AC31" s="84"/>
      <c r="AD31" s="78"/>
      <c r="AE31" s="78"/>
      <c r="AF31" s="78"/>
      <c r="AG31" s="78"/>
      <c r="AH31" s="289">
        <f>MIN(AD31:AG31)</f>
        <v>0</v>
      </c>
      <c r="AI31" s="89"/>
      <c r="AJ31" s="84"/>
      <c r="AK31" s="66"/>
      <c r="AL31" s="84"/>
      <c r="AM31" s="84"/>
      <c r="AN31" s="84"/>
      <c r="AO31" s="66"/>
      <c r="AP31" s="84"/>
      <c r="AQ31" s="66"/>
      <c r="AR31" s="82"/>
      <c r="AS31" s="82"/>
      <c r="AT31" s="82"/>
      <c r="AU31" s="82"/>
      <c r="AV31" s="82"/>
      <c r="AW31" s="82">
        <f>MIN(AR31:AV31)</f>
        <v>0</v>
      </c>
      <c r="AX31" s="84"/>
      <c r="AY31" s="66"/>
      <c r="AZ31" s="66"/>
      <c r="BA31" s="84"/>
      <c r="BB31" s="66"/>
      <c r="BC31" s="84">
        <f>SUMPRODUCT(LARGE(BG31:BQ31,{1;2;3;4;5}))</f>
        <v>50</v>
      </c>
      <c r="BD31" s="66">
        <f>SUMPRODUCT(LARGE(BS31:CB31,{1;2;3;4;5}))</f>
        <v>0</v>
      </c>
      <c r="BE31" s="174">
        <f>SUM(I31,O31,AB31)</f>
        <v>46</v>
      </c>
      <c r="BF31" s="66">
        <f>SUM(BC31:BE31)</f>
        <v>96</v>
      </c>
      <c r="BG31" s="166">
        <f>P31</f>
        <v>50</v>
      </c>
      <c r="BH31" s="208">
        <f>R31</f>
        <v>0</v>
      </c>
      <c r="BI31" s="208">
        <f>V31</f>
        <v>0</v>
      </c>
      <c r="BJ31" s="166">
        <f>AC31</f>
        <v>0</v>
      </c>
      <c r="BK31" s="208">
        <f>AJ31</f>
        <v>0</v>
      </c>
      <c r="BL31" s="166">
        <f>AL31</f>
        <v>0</v>
      </c>
      <c r="BM31" s="166">
        <f>AM31</f>
        <v>0</v>
      </c>
      <c r="BN31" s="166">
        <f>AN31</f>
        <v>0</v>
      </c>
      <c r="BO31" s="208">
        <f>AP31</f>
        <v>0</v>
      </c>
      <c r="BP31" s="166">
        <f>AX31</f>
        <v>0</v>
      </c>
      <c r="BQ31" s="166">
        <f>BA31</f>
        <v>0</v>
      </c>
      <c r="BR31" s="208"/>
      <c r="BS31" s="168">
        <f>Q31</f>
        <v>0</v>
      </c>
      <c r="BT31" s="208">
        <f>S31</f>
        <v>0</v>
      </c>
      <c r="BU31" s="171">
        <f>AA31</f>
        <v>0</v>
      </c>
      <c r="BV31" s="168">
        <f>AI31</f>
        <v>0</v>
      </c>
      <c r="BW31" s="208">
        <f>AK31</f>
        <v>0</v>
      </c>
      <c r="BX31" s="168">
        <f>AO31</f>
        <v>0</v>
      </c>
      <c r="BY31" s="168">
        <f>AQ31</f>
        <v>0</v>
      </c>
      <c r="BZ31" s="208">
        <f>AY31</f>
        <v>0</v>
      </c>
      <c r="CA31" s="168">
        <f>AZ31</f>
        <v>0</v>
      </c>
      <c r="CB31" s="210">
        <f>BB31</f>
        <v>0</v>
      </c>
      <c r="CC31" s="151">
        <f>SUM(BG31:CB31,BE31)</f>
        <v>96</v>
      </c>
      <c r="CD31" s="200"/>
      <c r="CE31" s="168"/>
      <c r="CF31" s="175">
        <f>4-CD31</f>
        <v>4</v>
      </c>
    </row>
    <row r="32" spans="1:84" ht="15.75" thickBot="1" x14ac:dyDescent="0.3">
      <c r="A32" s="188" t="s">
        <v>323</v>
      </c>
      <c r="B32" s="151">
        <f>CC32</f>
        <v>94</v>
      </c>
      <c r="C32" s="90"/>
      <c r="D32" s="64"/>
      <c r="E32" s="64"/>
      <c r="F32" s="64"/>
      <c r="G32" s="64"/>
      <c r="H32" s="64">
        <f>MIN(C32:G32)</f>
        <v>0</v>
      </c>
      <c r="I32" s="64"/>
      <c r="J32" s="65"/>
      <c r="K32" s="65"/>
      <c r="L32" s="65"/>
      <c r="M32" s="65"/>
      <c r="N32" s="65">
        <f>MIN(J32:M32)</f>
        <v>0</v>
      </c>
      <c r="O32" s="65"/>
      <c r="P32" s="84"/>
      <c r="Q32" s="66"/>
      <c r="R32" s="84"/>
      <c r="S32" s="66"/>
      <c r="T32" s="75">
        <v>46</v>
      </c>
      <c r="U32" s="75"/>
      <c r="V32" s="166">
        <f>MAX(T32:U32)</f>
        <v>46</v>
      </c>
      <c r="W32" s="78"/>
      <c r="X32" s="78"/>
      <c r="Y32" s="78"/>
      <c r="Z32" s="78">
        <f>MIN(W32:Y32)</f>
        <v>0</v>
      </c>
      <c r="AA32" s="89"/>
      <c r="AB32" s="67"/>
      <c r="AC32" s="84"/>
      <c r="AD32" s="78"/>
      <c r="AE32" s="78"/>
      <c r="AF32" s="78"/>
      <c r="AG32" s="78"/>
      <c r="AH32" s="289">
        <f>MIN(AD32:AG32)</f>
        <v>0</v>
      </c>
      <c r="AI32" s="89"/>
      <c r="AJ32" s="84"/>
      <c r="AK32" s="66"/>
      <c r="AL32" s="84"/>
      <c r="AM32" s="84"/>
      <c r="AN32" s="84"/>
      <c r="AO32" s="66"/>
      <c r="AP32" s="84"/>
      <c r="AQ32" s="66"/>
      <c r="AR32" s="82"/>
      <c r="AS32" s="82"/>
      <c r="AT32" s="82"/>
      <c r="AU32" s="82"/>
      <c r="AV32" s="82"/>
      <c r="AW32" s="82">
        <f>MIN(AR32:AV32)</f>
        <v>0</v>
      </c>
      <c r="AX32" s="84"/>
      <c r="AY32" s="66"/>
      <c r="AZ32" s="66"/>
      <c r="BA32" s="84"/>
      <c r="BB32" s="66"/>
      <c r="BC32" s="84">
        <f>SUMPRODUCT(LARGE(BG32:BQ32,{1;2;3;4;5}))</f>
        <v>46</v>
      </c>
      <c r="BD32" s="66">
        <f>SUMPRODUCT(LARGE(BS32:CB32,{1;2;3;4;5}))</f>
        <v>0</v>
      </c>
      <c r="BE32" s="174">
        <f>SUM(I32,O32,AB32)</f>
        <v>0</v>
      </c>
      <c r="BF32" s="66">
        <f>SUM(BC32:BE32)</f>
        <v>46</v>
      </c>
      <c r="BG32" s="166">
        <f>P32</f>
        <v>0</v>
      </c>
      <c r="BH32" s="208">
        <f>R32</f>
        <v>0</v>
      </c>
      <c r="BI32" s="208">
        <f>V32</f>
        <v>46</v>
      </c>
      <c r="BJ32" s="166">
        <f>AC32</f>
        <v>0</v>
      </c>
      <c r="BK32" s="208">
        <f>AJ32</f>
        <v>0</v>
      </c>
      <c r="BL32" s="166">
        <f>AL32</f>
        <v>0</v>
      </c>
      <c r="BM32" s="166">
        <f>AM32</f>
        <v>0</v>
      </c>
      <c r="BN32" s="166">
        <f>AN32</f>
        <v>0</v>
      </c>
      <c r="BO32" s="208">
        <f>AP32</f>
        <v>0</v>
      </c>
      <c r="BP32" s="166">
        <f>AX32</f>
        <v>0</v>
      </c>
      <c r="BQ32" s="166">
        <f>BA32</f>
        <v>0</v>
      </c>
      <c r="BR32" s="208">
        <v>48</v>
      </c>
      <c r="BS32" s="168">
        <f>Q32</f>
        <v>0</v>
      </c>
      <c r="BT32" s="208">
        <f>S32</f>
        <v>0</v>
      </c>
      <c r="BU32" s="171">
        <f>AA32</f>
        <v>0</v>
      </c>
      <c r="BV32" s="168">
        <f>AI32</f>
        <v>0</v>
      </c>
      <c r="BW32" s="208">
        <f>AK32</f>
        <v>0</v>
      </c>
      <c r="BX32" s="168">
        <f>AO32</f>
        <v>0</v>
      </c>
      <c r="BY32" s="168">
        <f>AQ32</f>
        <v>0</v>
      </c>
      <c r="BZ32" s="208">
        <f>AY32</f>
        <v>0</v>
      </c>
      <c r="CA32" s="168">
        <f>AZ32</f>
        <v>0</v>
      </c>
      <c r="CB32" s="210">
        <f>BB32</f>
        <v>0</v>
      </c>
      <c r="CC32" s="151">
        <f>SUM(BG32:CB32,BE32)</f>
        <v>94</v>
      </c>
      <c r="CD32" s="200">
        <v>1</v>
      </c>
      <c r="CE32" s="168">
        <v>1</v>
      </c>
      <c r="CF32" s="175">
        <f>4-CD32</f>
        <v>3</v>
      </c>
    </row>
    <row r="33" spans="1:84" ht="15.75" thickBot="1" x14ac:dyDescent="0.3">
      <c r="A33" s="188" t="s">
        <v>331</v>
      </c>
      <c r="B33" s="151">
        <f>CC33</f>
        <v>93</v>
      </c>
      <c r="C33" s="90"/>
      <c r="D33" s="64"/>
      <c r="E33" s="64"/>
      <c r="F33" s="64"/>
      <c r="G33" s="64"/>
      <c r="H33" s="64">
        <f>MIN(C33:G33)</f>
        <v>0</v>
      </c>
      <c r="I33" s="64"/>
      <c r="J33" s="65"/>
      <c r="K33" s="65"/>
      <c r="L33" s="65"/>
      <c r="M33" s="65"/>
      <c r="N33" s="65">
        <f>MIN(J33:M33)</f>
        <v>0</v>
      </c>
      <c r="O33" s="65"/>
      <c r="P33" s="84"/>
      <c r="Q33" s="66"/>
      <c r="R33" s="84"/>
      <c r="S33" s="66"/>
      <c r="T33" s="75"/>
      <c r="U33" s="75">
        <v>36</v>
      </c>
      <c r="V33" s="166">
        <f>MAX(T33:U33)</f>
        <v>36</v>
      </c>
      <c r="W33" s="78"/>
      <c r="X33" s="78"/>
      <c r="Y33" s="78"/>
      <c r="Z33" s="78">
        <f>MIN(W33:Y33)</f>
        <v>0</v>
      </c>
      <c r="AA33" s="89"/>
      <c r="AB33" s="67">
        <v>30</v>
      </c>
      <c r="AC33" s="84"/>
      <c r="AD33" s="78"/>
      <c r="AE33" s="78"/>
      <c r="AF33" s="78"/>
      <c r="AG33" s="78"/>
      <c r="AH33" s="289">
        <f>MIN(AD33:AG33)</f>
        <v>0</v>
      </c>
      <c r="AI33" s="89"/>
      <c r="AJ33" s="84"/>
      <c r="AK33" s="66"/>
      <c r="AL33" s="84"/>
      <c r="AM33" s="84"/>
      <c r="AN33" s="84"/>
      <c r="AO33" s="66"/>
      <c r="AP33" s="84"/>
      <c r="AQ33" s="66"/>
      <c r="AR33" s="82"/>
      <c r="AS33" s="82"/>
      <c r="AT33" s="82"/>
      <c r="AU33" s="82"/>
      <c r="AV33" s="82"/>
      <c r="AW33" s="82">
        <f>MIN(AR33:AV33)</f>
        <v>0</v>
      </c>
      <c r="AX33" s="84">
        <v>27</v>
      </c>
      <c r="AY33" s="66"/>
      <c r="AZ33" s="66"/>
      <c r="BA33" s="84"/>
      <c r="BB33" s="66"/>
      <c r="BC33" s="84">
        <f>SUMPRODUCT(LARGE(BG33:BQ33,{1;2;3;4;5}))</f>
        <v>63</v>
      </c>
      <c r="BD33" s="66">
        <f>SUMPRODUCT(LARGE(BS33:CB33,{1;2;3;4;5}))</f>
        <v>0</v>
      </c>
      <c r="BE33" s="174">
        <f>SUM(I33,O33,AB33)</f>
        <v>30</v>
      </c>
      <c r="BF33" s="66">
        <f>SUM(BC33:BE33)</f>
        <v>93</v>
      </c>
      <c r="BG33" s="166">
        <f>P33</f>
        <v>0</v>
      </c>
      <c r="BH33" s="208">
        <f>R33</f>
        <v>0</v>
      </c>
      <c r="BI33" s="208">
        <f>V33</f>
        <v>36</v>
      </c>
      <c r="BJ33" s="166">
        <f>AC33</f>
        <v>0</v>
      </c>
      <c r="BK33" s="208">
        <f>AJ33</f>
        <v>0</v>
      </c>
      <c r="BL33" s="166">
        <f>AL33</f>
        <v>0</v>
      </c>
      <c r="BM33" s="166">
        <f>AM33</f>
        <v>0</v>
      </c>
      <c r="BN33" s="166">
        <f>AN33</f>
        <v>0</v>
      </c>
      <c r="BO33" s="208">
        <f>AP33</f>
        <v>0</v>
      </c>
      <c r="BP33" s="166">
        <f>AX33</f>
        <v>27</v>
      </c>
      <c r="BQ33" s="166">
        <f>BA33</f>
        <v>0</v>
      </c>
      <c r="BR33" s="208"/>
      <c r="BS33" s="168">
        <f>Q33</f>
        <v>0</v>
      </c>
      <c r="BT33" s="208">
        <f>S33</f>
        <v>0</v>
      </c>
      <c r="BU33" s="171">
        <f>AA33</f>
        <v>0</v>
      </c>
      <c r="BV33" s="168">
        <f>AI33</f>
        <v>0</v>
      </c>
      <c r="BW33" s="208">
        <f>AK33</f>
        <v>0</v>
      </c>
      <c r="BX33" s="168">
        <f>AO33</f>
        <v>0</v>
      </c>
      <c r="BY33" s="168">
        <f>AQ33</f>
        <v>0</v>
      </c>
      <c r="BZ33" s="208">
        <f>AY33</f>
        <v>0</v>
      </c>
      <c r="CA33" s="168">
        <f>AZ33</f>
        <v>0</v>
      </c>
      <c r="CB33" s="210">
        <f>BB33</f>
        <v>0</v>
      </c>
      <c r="CC33" s="151">
        <f>SUM(BG33:CB33,BE33)</f>
        <v>93</v>
      </c>
      <c r="CD33" s="200">
        <v>1</v>
      </c>
      <c r="CE33" s="168">
        <v>2</v>
      </c>
      <c r="CF33" s="175">
        <f>4-CD33</f>
        <v>3</v>
      </c>
    </row>
    <row r="34" spans="1:84" ht="15.75" thickBot="1" x14ac:dyDescent="0.3">
      <c r="A34" s="188" t="s">
        <v>362</v>
      </c>
      <c r="B34" s="151">
        <f>CC34</f>
        <v>93</v>
      </c>
      <c r="C34" s="90"/>
      <c r="D34" s="64"/>
      <c r="E34" s="64"/>
      <c r="F34" s="64"/>
      <c r="G34" s="64"/>
      <c r="H34" s="64">
        <f>MIN(C34:G34)</f>
        <v>0</v>
      </c>
      <c r="I34" s="64"/>
      <c r="J34" s="65"/>
      <c r="K34" s="65"/>
      <c r="L34" s="65"/>
      <c r="M34" s="65"/>
      <c r="N34" s="65">
        <f>MIN(J34:M34)</f>
        <v>0</v>
      </c>
      <c r="O34" s="65"/>
      <c r="P34" s="84"/>
      <c r="Q34" s="66"/>
      <c r="R34" s="84"/>
      <c r="S34" s="66"/>
      <c r="T34" s="75"/>
      <c r="U34" s="75"/>
      <c r="V34" s="166">
        <f>MAX(T34:U34)</f>
        <v>0</v>
      </c>
      <c r="W34" s="78"/>
      <c r="X34" s="78"/>
      <c r="Y34" s="78"/>
      <c r="Z34" s="78">
        <f>MIN(W34:Y34)</f>
        <v>0</v>
      </c>
      <c r="AA34" s="89"/>
      <c r="AB34" s="67">
        <v>47</v>
      </c>
      <c r="AC34" s="84"/>
      <c r="AD34" s="78"/>
      <c r="AE34" s="78"/>
      <c r="AF34" s="78"/>
      <c r="AG34" s="78"/>
      <c r="AH34" s="289">
        <f>MIN(AD34:AG34)</f>
        <v>0</v>
      </c>
      <c r="AI34" s="89"/>
      <c r="AJ34" s="84"/>
      <c r="AK34" s="66"/>
      <c r="AL34" s="84"/>
      <c r="AM34" s="84"/>
      <c r="AN34" s="84"/>
      <c r="AO34" s="66"/>
      <c r="AP34" s="84"/>
      <c r="AQ34" s="66"/>
      <c r="AR34" s="82"/>
      <c r="AS34" s="82"/>
      <c r="AT34" s="82"/>
      <c r="AU34" s="82"/>
      <c r="AV34" s="82"/>
      <c r="AW34" s="82">
        <f>MIN(AR34:AV34)</f>
        <v>0</v>
      </c>
      <c r="AX34" s="84"/>
      <c r="AY34" s="66"/>
      <c r="AZ34" s="66">
        <v>46</v>
      </c>
      <c r="BA34" s="84"/>
      <c r="BB34" s="66"/>
      <c r="BC34" s="84">
        <f>SUMPRODUCT(LARGE(BG34:BQ34,{1;2;3;4;5}))</f>
        <v>0</v>
      </c>
      <c r="BD34" s="66">
        <f>SUMPRODUCT(LARGE(BS34:CB34,{1;2;3;4;5}))</f>
        <v>46</v>
      </c>
      <c r="BE34" s="174">
        <f>SUM(I34,O34,AB34)</f>
        <v>47</v>
      </c>
      <c r="BF34" s="66">
        <f>SUM(BC34:BE34)</f>
        <v>93</v>
      </c>
      <c r="BG34" s="166">
        <f>P34</f>
        <v>0</v>
      </c>
      <c r="BH34" s="208">
        <f>R34</f>
        <v>0</v>
      </c>
      <c r="BI34" s="208">
        <f>V34</f>
        <v>0</v>
      </c>
      <c r="BJ34" s="166">
        <f>AC34</f>
        <v>0</v>
      </c>
      <c r="BK34" s="208">
        <f>AJ34</f>
        <v>0</v>
      </c>
      <c r="BL34" s="166">
        <f>AL34</f>
        <v>0</v>
      </c>
      <c r="BM34" s="166">
        <f>AM34</f>
        <v>0</v>
      </c>
      <c r="BN34" s="166">
        <f>AN34</f>
        <v>0</v>
      </c>
      <c r="BO34" s="208">
        <f>AP34</f>
        <v>0</v>
      </c>
      <c r="BP34" s="166">
        <f>AX34</f>
        <v>0</v>
      </c>
      <c r="BQ34" s="166">
        <f>BA34</f>
        <v>0</v>
      </c>
      <c r="BR34" s="208"/>
      <c r="BS34" s="168">
        <f>Q34</f>
        <v>0</v>
      </c>
      <c r="BT34" s="208">
        <f>S34</f>
        <v>0</v>
      </c>
      <c r="BU34" s="171">
        <f>AA34</f>
        <v>0</v>
      </c>
      <c r="BV34" s="168">
        <f>AI34</f>
        <v>0</v>
      </c>
      <c r="BW34" s="208">
        <f>AK34</f>
        <v>0</v>
      </c>
      <c r="BX34" s="168">
        <f>AO34</f>
        <v>0</v>
      </c>
      <c r="BY34" s="168">
        <f>AQ34</f>
        <v>0</v>
      </c>
      <c r="BZ34" s="208">
        <f>AY34</f>
        <v>0</v>
      </c>
      <c r="CA34" s="168">
        <f>AZ34</f>
        <v>46</v>
      </c>
      <c r="CB34" s="210">
        <f>BB34</f>
        <v>0</v>
      </c>
      <c r="CC34" s="151">
        <f>SUM(BG34:CB34,BE34)</f>
        <v>93</v>
      </c>
      <c r="CD34" s="200"/>
      <c r="CE34" s="168">
        <v>1</v>
      </c>
      <c r="CF34" s="175">
        <f>4-CD34</f>
        <v>4</v>
      </c>
    </row>
    <row r="35" spans="1:84" ht="15.75" thickBot="1" x14ac:dyDescent="0.3">
      <c r="A35" s="188" t="s">
        <v>325</v>
      </c>
      <c r="B35" s="151">
        <f>CC35</f>
        <v>92</v>
      </c>
      <c r="C35" s="90"/>
      <c r="D35" s="64"/>
      <c r="E35" s="64"/>
      <c r="F35" s="64"/>
      <c r="G35" s="64"/>
      <c r="H35" s="64">
        <f>MIN(C35:G35)</f>
        <v>0</v>
      </c>
      <c r="I35" s="64"/>
      <c r="J35" s="65"/>
      <c r="K35" s="65"/>
      <c r="L35" s="65"/>
      <c r="M35" s="65"/>
      <c r="N35" s="65">
        <f>MIN(J35:M35)</f>
        <v>0</v>
      </c>
      <c r="O35" s="65"/>
      <c r="P35" s="84"/>
      <c r="Q35" s="66"/>
      <c r="R35" s="84"/>
      <c r="S35" s="66"/>
      <c r="T35" s="75"/>
      <c r="U35" s="75">
        <v>45</v>
      </c>
      <c r="V35" s="166">
        <f>MAX(T35:U35)</f>
        <v>45</v>
      </c>
      <c r="W35" s="78"/>
      <c r="X35" s="78"/>
      <c r="Y35" s="78"/>
      <c r="Z35" s="78">
        <f>MIN(W35:Y35)</f>
        <v>0</v>
      </c>
      <c r="AA35" s="89"/>
      <c r="AB35" s="67"/>
      <c r="AC35" s="84">
        <v>47</v>
      </c>
      <c r="AD35" s="78"/>
      <c r="AE35" s="78"/>
      <c r="AF35" s="78"/>
      <c r="AG35" s="78"/>
      <c r="AH35" s="289">
        <f>MIN(AD35:AG35)</f>
        <v>0</v>
      </c>
      <c r="AI35" s="89"/>
      <c r="AJ35" s="84"/>
      <c r="AK35" s="66"/>
      <c r="AL35" s="84"/>
      <c r="AM35" s="84"/>
      <c r="AN35" s="84"/>
      <c r="AO35" s="66"/>
      <c r="AP35" s="84"/>
      <c r="AQ35" s="66"/>
      <c r="AR35" s="82"/>
      <c r="AS35" s="82"/>
      <c r="AT35" s="82"/>
      <c r="AU35" s="82"/>
      <c r="AV35" s="82"/>
      <c r="AW35" s="82">
        <f>MIN(AR35:AV35)</f>
        <v>0</v>
      </c>
      <c r="AX35" s="84"/>
      <c r="AY35" s="66"/>
      <c r="AZ35" s="66"/>
      <c r="BA35" s="84"/>
      <c r="BB35" s="66"/>
      <c r="BC35" s="84">
        <f>SUMPRODUCT(LARGE(BG35:BQ35,{1;2;3;4;5}))</f>
        <v>92</v>
      </c>
      <c r="BD35" s="66">
        <f>SUMPRODUCT(LARGE(BS35:CB35,{1;2;3;4;5}))</f>
        <v>0</v>
      </c>
      <c r="BE35" s="174">
        <f>SUM(I35,O35,AB35)</f>
        <v>0</v>
      </c>
      <c r="BF35" s="66">
        <f>SUM(BC35:BE35)</f>
        <v>92</v>
      </c>
      <c r="BG35" s="166">
        <f>P35</f>
        <v>0</v>
      </c>
      <c r="BH35" s="208">
        <f>R35</f>
        <v>0</v>
      </c>
      <c r="BI35" s="208">
        <f>V35</f>
        <v>45</v>
      </c>
      <c r="BJ35" s="166">
        <f>AC35</f>
        <v>47</v>
      </c>
      <c r="BK35" s="208">
        <f>AJ35</f>
        <v>0</v>
      </c>
      <c r="BL35" s="166">
        <f>AL35</f>
        <v>0</v>
      </c>
      <c r="BM35" s="166">
        <f>AM35</f>
        <v>0</v>
      </c>
      <c r="BN35" s="166">
        <f>AN35</f>
        <v>0</v>
      </c>
      <c r="BO35" s="208">
        <f>AP35</f>
        <v>0</v>
      </c>
      <c r="BP35" s="166">
        <f>AX35</f>
        <v>0</v>
      </c>
      <c r="BQ35" s="166">
        <f>BA35</f>
        <v>0</v>
      </c>
      <c r="BR35" s="208"/>
      <c r="BS35" s="168">
        <f>Q35</f>
        <v>0</v>
      </c>
      <c r="BT35" s="208">
        <f>S35</f>
        <v>0</v>
      </c>
      <c r="BU35" s="171">
        <f>AA35</f>
        <v>0</v>
      </c>
      <c r="BV35" s="168">
        <f>AI35</f>
        <v>0</v>
      </c>
      <c r="BW35" s="208">
        <f>AK35</f>
        <v>0</v>
      </c>
      <c r="BX35" s="168">
        <f>AO35</f>
        <v>0</v>
      </c>
      <c r="BY35" s="168">
        <f>AQ35</f>
        <v>0</v>
      </c>
      <c r="BZ35" s="208">
        <f>AY35</f>
        <v>0</v>
      </c>
      <c r="CA35" s="168">
        <f>AZ35</f>
        <v>0</v>
      </c>
      <c r="CB35" s="210">
        <f>BB35</f>
        <v>0</v>
      </c>
      <c r="CC35" s="151">
        <f>SUM(BG35:CB35,BE35)</f>
        <v>92</v>
      </c>
      <c r="CD35" s="200">
        <v>1</v>
      </c>
      <c r="CE35" s="168">
        <v>1</v>
      </c>
      <c r="CF35" s="175">
        <f>4-CD35</f>
        <v>3</v>
      </c>
    </row>
    <row r="36" spans="1:84" ht="15.75" thickBot="1" x14ac:dyDescent="0.3">
      <c r="A36" s="188" t="s">
        <v>324</v>
      </c>
      <c r="B36" s="151">
        <f>CC36</f>
        <v>86</v>
      </c>
      <c r="C36" s="90"/>
      <c r="D36" s="64"/>
      <c r="E36" s="64"/>
      <c r="F36" s="64"/>
      <c r="G36" s="64"/>
      <c r="H36" s="64">
        <f>MIN(C36:G36)</f>
        <v>0</v>
      </c>
      <c r="I36" s="64"/>
      <c r="J36" s="65"/>
      <c r="K36" s="65"/>
      <c r="L36" s="65"/>
      <c r="M36" s="65"/>
      <c r="N36" s="65">
        <f>MIN(J36:M36)</f>
        <v>0</v>
      </c>
      <c r="O36" s="65"/>
      <c r="P36" s="84"/>
      <c r="Q36" s="66"/>
      <c r="R36" s="84"/>
      <c r="S36" s="66"/>
      <c r="T36" s="75">
        <v>40</v>
      </c>
      <c r="U36" s="75"/>
      <c r="V36" s="166">
        <f>MAX(T36:U36)</f>
        <v>40</v>
      </c>
      <c r="W36" s="78"/>
      <c r="X36" s="78"/>
      <c r="Y36" s="78"/>
      <c r="Z36" s="78">
        <f>MIN(W36:Y36)</f>
        <v>0</v>
      </c>
      <c r="AA36" s="89"/>
      <c r="AB36" s="67"/>
      <c r="AC36" s="84">
        <v>46</v>
      </c>
      <c r="AD36" s="78"/>
      <c r="AE36" s="78"/>
      <c r="AF36" s="78"/>
      <c r="AG36" s="78"/>
      <c r="AH36" s="289">
        <f>MIN(AD36:AG36)</f>
        <v>0</v>
      </c>
      <c r="AI36" s="89"/>
      <c r="AJ36" s="84"/>
      <c r="AK36" s="66"/>
      <c r="AL36" s="84"/>
      <c r="AM36" s="84"/>
      <c r="AN36" s="84"/>
      <c r="AO36" s="66"/>
      <c r="AP36" s="84"/>
      <c r="AQ36" s="66"/>
      <c r="AR36" s="82"/>
      <c r="AS36" s="82"/>
      <c r="AT36" s="82"/>
      <c r="AU36" s="82"/>
      <c r="AV36" s="82"/>
      <c r="AW36" s="82">
        <f>MIN(AR36:AV36)</f>
        <v>0</v>
      </c>
      <c r="AX36" s="84"/>
      <c r="AY36" s="66"/>
      <c r="AZ36" s="66"/>
      <c r="BA36" s="84"/>
      <c r="BB36" s="66"/>
      <c r="BC36" s="84">
        <f>SUMPRODUCT(LARGE(BG36:BQ36,{1;2;3;4;5}))</f>
        <v>86</v>
      </c>
      <c r="BD36" s="66">
        <f>SUMPRODUCT(LARGE(BS36:CB36,{1;2;3;4;5}))</f>
        <v>0</v>
      </c>
      <c r="BE36" s="174">
        <f>SUM(I36,O36,AB36)</f>
        <v>0</v>
      </c>
      <c r="BF36" s="66">
        <f>SUM(BC36:BE36)</f>
        <v>86</v>
      </c>
      <c r="BG36" s="166">
        <f>P36</f>
        <v>0</v>
      </c>
      <c r="BH36" s="274">
        <f>R36</f>
        <v>0</v>
      </c>
      <c r="BI36" s="274">
        <f>V36</f>
        <v>40</v>
      </c>
      <c r="BJ36" s="166">
        <f>AC36</f>
        <v>46</v>
      </c>
      <c r="BK36" s="274">
        <f>AJ36</f>
        <v>0</v>
      </c>
      <c r="BL36" s="166">
        <f>AL36</f>
        <v>0</v>
      </c>
      <c r="BM36" s="166">
        <f>AM36</f>
        <v>0</v>
      </c>
      <c r="BN36" s="166">
        <f>AN36</f>
        <v>0</v>
      </c>
      <c r="BO36" s="274">
        <f>AP36</f>
        <v>0</v>
      </c>
      <c r="BP36" s="166">
        <f>AX36</f>
        <v>0</v>
      </c>
      <c r="BQ36" s="166">
        <f>BA36</f>
        <v>0</v>
      </c>
      <c r="BR36" s="274"/>
      <c r="BS36" s="168">
        <f>Q36</f>
        <v>0</v>
      </c>
      <c r="BT36" s="274">
        <f>S36</f>
        <v>0</v>
      </c>
      <c r="BU36" s="171">
        <f>AA36</f>
        <v>0</v>
      </c>
      <c r="BV36" s="168">
        <f>AI36</f>
        <v>0</v>
      </c>
      <c r="BW36" s="274">
        <f>AK36</f>
        <v>0</v>
      </c>
      <c r="BX36" s="168">
        <f>AO36</f>
        <v>0</v>
      </c>
      <c r="BY36" s="168">
        <f>AQ36</f>
        <v>0</v>
      </c>
      <c r="BZ36" s="274">
        <f>AY36</f>
        <v>0</v>
      </c>
      <c r="CA36" s="168">
        <f>AZ36</f>
        <v>0</v>
      </c>
      <c r="CB36" s="273">
        <f>BB36</f>
        <v>0</v>
      </c>
      <c r="CC36" s="151">
        <f>SUM(BG36:CB36,BE36)</f>
        <v>86</v>
      </c>
      <c r="CD36" s="272">
        <v>1</v>
      </c>
      <c r="CE36" s="168">
        <v>2</v>
      </c>
      <c r="CF36" s="175">
        <f>4-CD36</f>
        <v>3</v>
      </c>
    </row>
    <row r="37" spans="1:84" ht="15.75" thickBot="1" x14ac:dyDescent="0.3">
      <c r="A37" s="188" t="s">
        <v>168</v>
      </c>
      <c r="B37" s="151">
        <f>CC37</f>
        <v>73</v>
      </c>
      <c r="C37" s="90"/>
      <c r="D37" s="64"/>
      <c r="E37" s="64"/>
      <c r="F37" s="64"/>
      <c r="G37" s="64"/>
      <c r="H37" s="64">
        <f>MIN(C37:G37)</f>
        <v>0</v>
      </c>
      <c r="I37" s="64"/>
      <c r="J37" s="65"/>
      <c r="K37" s="65"/>
      <c r="L37" s="65"/>
      <c r="M37" s="65"/>
      <c r="N37" s="65">
        <f>MIN(J37:M37)</f>
        <v>0</v>
      </c>
      <c r="O37" s="65"/>
      <c r="P37" s="84"/>
      <c r="Q37" s="66"/>
      <c r="R37" s="84"/>
      <c r="S37" s="66"/>
      <c r="T37" s="75"/>
      <c r="U37" s="75"/>
      <c r="V37" s="166">
        <f>MAX(T37:U37)</f>
        <v>0</v>
      </c>
      <c r="W37" s="78"/>
      <c r="X37" s="78"/>
      <c r="Y37" s="78"/>
      <c r="Z37" s="78">
        <f>MIN(W37:Y37)</f>
        <v>0</v>
      </c>
      <c r="AA37" s="89"/>
      <c r="AB37" s="67">
        <v>41</v>
      </c>
      <c r="AC37" s="84"/>
      <c r="AD37" s="78"/>
      <c r="AE37" s="78"/>
      <c r="AF37" s="78"/>
      <c r="AG37" s="78"/>
      <c r="AH37" s="289">
        <f>MIN(AD37:AG37)</f>
        <v>0</v>
      </c>
      <c r="AI37" s="89"/>
      <c r="AJ37" s="84"/>
      <c r="AK37" s="66"/>
      <c r="AL37" s="84"/>
      <c r="AM37" s="84"/>
      <c r="AN37" s="84"/>
      <c r="AO37" s="66"/>
      <c r="AP37" s="84"/>
      <c r="AQ37" s="66"/>
      <c r="AR37" s="82"/>
      <c r="AS37" s="82"/>
      <c r="AT37" s="82"/>
      <c r="AU37" s="82"/>
      <c r="AV37" s="82"/>
      <c r="AW37" s="82">
        <f>MIN(AR37:AV37)</f>
        <v>0</v>
      </c>
      <c r="AX37" s="84">
        <v>32</v>
      </c>
      <c r="AY37" s="66"/>
      <c r="AZ37" s="66"/>
      <c r="BA37" s="84"/>
      <c r="BB37" s="66"/>
      <c r="BC37" s="84">
        <f>SUMPRODUCT(LARGE(BG37:BQ37,{1;2;3;4;5}))</f>
        <v>32</v>
      </c>
      <c r="BD37" s="66">
        <f>SUMPRODUCT(LARGE(BS37:CB37,{1;2;3;4;5}))</f>
        <v>0</v>
      </c>
      <c r="BE37" s="174">
        <f>SUM(I37,O37,AB37)</f>
        <v>41</v>
      </c>
      <c r="BF37" s="66">
        <f>SUM(BC37:BE37)</f>
        <v>73</v>
      </c>
      <c r="BG37" s="166">
        <f>P37</f>
        <v>0</v>
      </c>
      <c r="BH37" s="208">
        <f>R37</f>
        <v>0</v>
      </c>
      <c r="BI37" s="208">
        <f>V37</f>
        <v>0</v>
      </c>
      <c r="BJ37" s="166">
        <f>AC37</f>
        <v>0</v>
      </c>
      <c r="BK37" s="208">
        <f>AJ37</f>
        <v>0</v>
      </c>
      <c r="BL37" s="166">
        <f>AL37</f>
        <v>0</v>
      </c>
      <c r="BM37" s="166">
        <f>AM37</f>
        <v>0</v>
      </c>
      <c r="BN37" s="166">
        <f>AN37</f>
        <v>0</v>
      </c>
      <c r="BO37" s="208">
        <f>AP37</f>
        <v>0</v>
      </c>
      <c r="BP37" s="166">
        <f>AX37</f>
        <v>32</v>
      </c>
      <c r="BQ37" s="166">
        <f>BA37</f>
        <v>0</v>
      </c>
      <c r="BR37" s="208"/>
      <c r="BS37" s="168">
        <f>Q37</f>
        <v>0</v>
      </c>
      <c r="BT37" s="208">
        <f>S37</f>
        <v>0</v>
      </c>
      <c r="BU37" s="171">
        <f>AA37</f>
        <v>0</v>
      </c>
      <c r="BV37" s="168">
        <f>AI37</f>
        <v>0</v>
      </c>
      <c r="BW37" s="208">
        <f>AK37</f>
        <v>0</v>
      </c>
      <c r="BX37" s="168">
        <f>AO37</f>
        <v>0</v>
      </c>
      <c r="BY37" s="168">
        <f>AQ37</f>
        <v>0</v>
      </c>
      <c r="BZ37" s="208">
        <f>AY37</f>
        <v>0</v>
      </c>
      <c r="CA37" s="168">
        <f>AZ37</f>
        <v>0</v>
      </c>
      <c r="CB37" s="210">
        <f>BB37</f>
        <v>0</v>
      </c>
      <c r="CC37" s="151">
        <f>SUM(BG37:CB37,BE37)</f>
        <v>73</v>
      </c>
      <c r="CD37" s="200"/>
      <c r="CE37" s="168">
        <v>1</v>
      </c>
      <c r="CF37" s="175">
        <f>4-CD37</f>
        <v>4</v>
      </c>
    </row>
    <row r="38" spans="1:84" ht="15.75" thickBot="1" x14ac:dyDescent="0.3">
      <c r="A38" s="188" t="s">
        <v>349</v>
      </c>
      <c r="B38" s="151">
        <f>CC38</f>
        <v>73</v>
      </c>
      <c r="C38" s="90"/>
      <c r="D38" s="64"/>
      <c r="E38" s="64"/>
      <c r="F38" s="64"/>
      <c r="G38" s="64"/>
      <c r="H38" s="64">
        <f>MIN(C38:G38)</f>
        <v>0</v>
      </c>
      <c r="I38" s="64"/>
      <c r="J38" s="65"/>
      <c r="K38" s="65"/>
      <c r="L38" s="65"/>
      <c r="M38" s="65"/>
      <c r="N38" s="65">
        <f>MIN(J38:M38)</f>
        <v>0</v>
      </c>
      <c r="O38" s="65"/>
      <c r="P38" s="84"/>
      <c r="Q38" s="66"/>
      <c r="R38" s="84"/>
      <c r="S38" s="66"/>
      <c r="T38" s="75"/>
      <c r="U38" s="75"/>
      <c r="V38" s="166">
        <f>MAX(T38:U38)</f>
        <v>0</v>
      </c>
      <c r="W38" s="78"/>
      <c r="X38" s="78"/>
      <c r="Y38" s="78"/>
      <c r="Z38" s="78">
        <f>MIN(W38:Y38)</f>
        <v>0</v>
      </c>
      <c r="AA38" s="89"/>
      <c r="AB38" s="67">
        <v>34</v>
      </c>
      <c r="AC38" s="84"/>
      <c r="AD38" s="78"/>
      <c r="AE38" s="78"/>
      <c r="AF38" s="78"/>
      <c r="AG38" s="78"/>
      <c r="AH38" s="289">
        <f>MIN(AD38:AG38)</f>
        <v>0</v>
      </c>
      <c r="AI38" s="89"/>
      <c r="AJ38" s="84"/>
      <c r="AK38" s="66"/>
      <c r="AL38" s="84"/>
      <c r="AM38" s="84"/>
      <c r="AN38" s="84"/>
      <c r="AO38" s="66"/>
      <c r="AP38" s="84"/>
      <c r="AQ38" s="66"/>
      <c r="AR38" s="82"/>
      <c r="AS38" s="82"/>
      <c r="AT38" s="82"/>
      <c r="AU38" s="82"/>
      <c r="AV38" s="82"/>
      <c r="AW38" s="82">
        <f>MIN(AR38:AV38)</f>
        <v>0</v>
      </c>
      <c r="AX38" s="84">
        <v>39</v>
      </c>
      <c r="AY38" s="66"/>
      <c r="AZ38" s="66"/>
      <c r="BA38" s="84"/>
      <c r="BB38" s="66"/>
      <c r="BC38" s="84">
        <f>SUMPRODUCT(LARGE(BG38:BQ38,{1;2;3;4;5}))</f>
        <v>39</v>
      </c>
      <c r="BD38" s="66">
        <f>SUMPRODUCT(LARGE(BS38:CB38,{1;2;3;4;5}))</f>
        <v>0</v>
      </c>
      <c r="BE38" s="174">
        <f>SUM(I38,O38,AB38)</f>
        <v>34</v>
      </c>
      <c r="BF38" s="66">
        <f>SUM(BC38:BE38)</f>
        <v>73</v>
      </c>
      <c r="BG38" s="166">
        <f>P38</f>
        <v>0</v>
      </c>
      <c r="BH38" s="208">
        <f>R38</f>
        <v>0</v>
      </c>
      <c r="BI38" s="208">
        <f>V38</f>
        <v>0</v>
      </c>
      <c r="BJ38" s="166">
        <f>AC38</f>
        <v>0</v>
      </c>
      <c r="BK38" s="208">
        <f>AJ38</f>
        <v>0</v>
      </c>
      <c r="BL38" s="166">
        <f>AL38</f>
        <v>0</v>
      </c>
      <c r="BM38" s="166">
        <f>AM38</f>
        <v>0</v>
      </c>
      <c r="BN38" s="166">
        <f>AN38</f>
        <v>0</v>
      </c>
      <c r="BO38" s="208">
        <f>AP38</f>
        <v>0</v>
      </c>
      <c r="BP38" s="166">
        <f>AX38</f>
        <v>39</v>
      </c>
      <c r="BQ38" s="166">
        <f>BA38</f>
        <v>0</v>
      </c>
      <c r="BR38" s="208"/>
      <c r="BS38" s="168">
        <f>Q38</f>
        <v>0</v>
      </c>
      <c r="BT38" s="208">
        <f>S38</f>
        <v>0</v>
      </c>
      <c r="BU38" s="171">
        <f>AA38</f>
        <v>0</v>
      </c>
      <c r="BV38" s="168">
        <f>AI38</f>
        <v>0</v>
      </c>
      <c r="BW38" s="208">
        <f>AK38</f>
        <v>0</v>
      </c>
      <c r="BX38" s="168">
        <f>AO38</f>
        <v>0</v>
      </c>
      <c r="BY38" s="168">
        <f>AQ38</f>
        <v>0</v>
      </c>
      <c r="BZ38" s="208">
        <f>AY38</f>
        <v>0</v>
      </c>
      <c r="CA38" s="168">
        <f>AZ38</f>
        <v>0</v>
      </c>
      <c r="CB38" s="210">
        <f>BB38</f>
        <v>0</v>
      </c>
      <c r="CC38" s="151">
        <f>SUM(BG38:CB38,BE38)</f>
        <v>73</v>
      </c>
      <c r="CD38" s="200"/>
      <c r="CE38" s="168">
        <v>1</v>
      </c>
      <c r="CF38" s="175">
        <f>4-CD38</f>
        <v>4</v>
      </c>
    </row>
    <row r="39" spans="1:84" ht="15.75" thickBot="1" x14ac:dyDescent="0.3">
      <c r="A39" s="188" t="s">
        <v>371</v>
      </c>
      <c r="B39" s="151">
        <f>CC39</f>
        <v>68</v>
      </c>
      <c r="C39" s="90"/>
      <c r="D39" s="64"/>
      <c r="E39" s="64"/>
      <c r="F39" s="64"/>
      <c r="G39" s="64"/>
      <c r="H39" s="64">
        <f>MIN(C39:G39)</f>
        <v>0</v>
      </c>
      <c r="I39" s="64"/>
      <c r="J39" s="65"/>
      <c r="K39" s="65"/>
      <c r="L39" s="65"/>
      <c r="M39" s="65"/>
      <c r="N39" s="65">
        <f>MIN(J39:M39)</f>
        <v>0</v>
      </c>
      <c r="O39" s="65"/>
      <c r="P39" s="84"/>
      <c r="Q39" s="66"/>
      <c r="R39" s="84"/>
      <c r="S39" s="66"/>
      <c r="T39" s="75"/>
      <c r="U39" s="75"/>
      <c r="V39" s="166">
        <f>MAX(T39:U39)</f>
        <v>0</v>
      </c>
      <c r="W39" s="78"/>
      <c r="X39" s="78"/>
      <c r="Y39" s="78"/>
      <c r="Z39" s="78">
        <f>MIN(W39:Y39)</f>
        <v>0</v>
      </c>
      <c r="AA39" s="89"/>
      <c r="AB39" s="67"/>
      <c r="AC39" s="84"/>
      <c r="AD39" s="78"/>
      <c r="AE39" s="78"/>
      <c r="AF39" s="78"/>
      <c r="AG39" s="78"/>
      <c r="AH39" s="295">
        <f>MIN(AD39:AG39)</f>
        <v>0</v>
      </c>
      <c r="AI39" s="89"/>
      <c r="AJ39" s="84"/>
      <c r="AK39" s="66"/>
      <c r="AL39" s="84"/>
      <c r="AM39" s="84"/>
      <c r="AN39" s="84"/>
      <c r="AO39" s="66"/>
      <c r="AP39" s="84"/>
      <c r="AQ39" s="66"/>
      <c r="AR39" s="82"/>
      <c r="AS39" s="82"/>
      <c r="AT39" s="82"/>
      <c r="AU39" s="82"/>
      <c r="AV39" s="82"/>
      <c r="AW39" s="82">
        <f>MIN(AR39:AV39)</f>
        <v>0</v>
      </c>
      <c r="AX39" s="84">
        <v>29</v>
      </c>
      <c r="AY39" s="66"/>
      <c r="AZ39" s="66">
        <v>39</v>
      </c>
      <c r="BA39" s="84"/>
      <c r="BB39" s="66"/>
      <c r="BC39" s="84">
        <f>SUMPRODUCT(LARGE(BG39:BQ39,{1;2;3;4;5}))</f>
        <v>29</v>
      </c>
      <c r="BD39" s="66">
        <f>SUMPRODUCT(LARGE(BS39:CB39,{1;2;3;4;5}))</f>
        <v>39</v>
      </c>
      <c r="BE39" s="174">
        <f>SUM(I39,O39,AB39)</f>
        <v>0</v>
      </c>
      <c r="BF39" s="66">
        <f>SUM(BC39:BE39)</f>
        <v>68</v>
      </c>
      <c r="BG39" s="166">
        <f>P39</f>
        <v>0</v>
      </c>
      <c r="BH39" s="294">
        <f>R39</f>
        <v>0</v>
      </c>
      <c r="BI39" s="294">
        <f>V39</f>
        <v>0</v>
      </c>
      <c r="BJ39" s="166">
        <f>AC39</f>
        <v>0</v>
      </c>
      <c r="BK39" s="294">
        <f>AJ39</f>
        <v>0</v>
      </c>
      <c r="BL39" s="166">
        <f>AL39</f>
        <v>0</v>
      </c>
      <c r="BM39" s="166">
        <f>AM39</f>
        <v>0</v>
      </c>
      <c r="BN39" s="166">
        <f>AN39</f>
        <v>0</v>
      </c>
      <c r="BO39" s="294">
        <f>AP39</f>
        <v>0</v>
      </c>
      <c r="BP39" s="166">
        <f>AX39</f>
        <v>29</v>
      </c>
      <c r="BQ39" s="166">
        <f>BA39</f>
        <v>0</v>
      </c>
      <c r="BR39" s="294"/>
      <c r="BS39" s="168">
        <f>Q39</f>
        <v>0</v>
      </c>
      <c r="BT39" s="294">
        <f>S39</f>
        <v>0</v>
      </c>
      <c r="BU39" s="171">
        <f>AA39</f>
        <v>0</v>
      </c>
      <c r="BV39" s="168">
        <f>AI39</f>
        <v>0</v>
      </c>
      <c r="BW39" s="294">
        <f>AK39</f>
        <v>0</v>
      </c>
      <c r="BX39" s="168">
        <f>AO39</f>
        <v>0</v>
      </c>
      <c r="BY39" s="168">
        <f>AQ39</f>
        <v>0</v>
      </c>
      <c r="BZ39" s="294">
        <f>AY39</f>
        <v>0</v>
      </c>
      <c r="CA39" s="168">
        <f>AZ39</f>
        <v>39</v>
      </c>
      <c r="CB39" s="293">
        <f>BB39</f>
        <v>0</v>
      </c>
      <c r="CC39" s="151">
        <f>SUM(BG39:CB39,BE39)</f>
        <v>68</v>
      </c>
      <c r="CD39" s="292"/>
      <c r="CE39" s="168">
        <v>2</v>
      </c>
      <c r="CF39" s="175">
        <f>4-CD39</f>
        <v>4</v>
      </c>
    </row>
    <row r="40" spans="1:84" ht="15.75" thickBot="1" x14ac:dyDescent="0.3">
      <c r="A40" s="188" t="s">
        <v>372</v>
      </c>
      <c r="B40" s="151">
        <f>CC40</f>
        <v>66</v>
      </c>
      <c r="C40" s="90"/>
      <c r="D40" s="64"/>
      <c r="E40" s="64"/>
      <c r="F40" s="64"/>
      <c r="G40" s="64"/>
      <c r="H40" s="64">
        <f>MIN(C40:G40)</f>
        <v>0</v>
      </c>
      <c r="I40" s="64"/>
      <c r="J40" s="65"/>
      <c r="K40" s="65"/>
      <c r="L40" s="65"/>
      <c r="M40" s="65"/>
      <c r="N40" s="65">
        <f>MIN(J40:M40)</f>
        <v>0</v>
      </c>
      <c r="O40" s="65"/>
      <c r="P40" s="84"/>
      <c r="Q40" s="66"/>
      <c r="R40" s="84"/>
      <c r="S40" s="66"/>
      <c r="T40" s="75"/>
      <c r="U40" s="75"/>
      <c r="V40" s="166">
        <f>MAX(T40:U40)</f>
        <v>0</v>
      </c>
      <c r="W40" s="78"/>
      <c r="X40" s="78"/>
      <c r="Y40" s="78"/>
      <c r="Z40" s="78">
        <f>MIN(W40:Y40)</f>
        <v>0</v>
      </c>
      <c r="AA40" s="89"/>
      <c r="AB40" s="67"/>
      <c r="AC40" s="84"/>
      <c r="AD40" s="78"/>
      <c r="AE40" s="78"/>
      <c r="AF40" s="78"/>
      <c r="AG40" s="78"/>
      <c r="AH40" s="339">
        <f>MIN(AD40:AG40)</f>
        <v>0</v>
      </c>
      <c r="AI40" s="89"/>
      <c r="AJ40" s="84"/>
      <c r="AK40" s="66"/>
      <c r="AL40" s="84"/>
      <c r="AM40" s="84"/>
      <c r="AN40" s="84"/>
      <c r="AO40" s="66"/>
      <c r="AP40" s="84"/>
      <c r="AQ40" s="66"/>
      <c r="AR40" s="82"/>
      <c r="AS40" s="82"/>
      <c r="AT40" s="82"/>
      <c r="AU40" s="82"/>
      <c r="AV40" s="82"/>
      <c r="AW40" s="82">
        <f>MIN(AR40:AV40)</f>
        <v>0</v>
      </c>
      <c r="AX40" s="84">
        <v>28</v>
      </c>
      <c r="AY40" s="66"/>
      <c r="AZ40" s="66">
        <v>38</v>
      </c>
      <c r="BA40" s="84"/>
      <c r="BB40" s="66"/>
      <c r="BC40" s="84">
        <f>SUMPRODUCT(LARGE(BG40:BQ40,{1;2;3;4;5}))</f>
        <v>28</v>
      </c>
      <c r="BD40" s="66">
        <f>SUMPRODUCT(LARGE(BS40:CB40,{1;2;3;4;5}))</f>
        <v>38</v>
      </c>
      <c r="BE40" s="174">
        <f>SUM(I40,O40,AB40)</f>
        <v>0</v>
      </c>
      <c r="BF40" s="66">
        <f>SUM(BC40:BE40)</f>
        <v>66</v>
      </c>
      <c r="BG40" s="166">
        <f>P40</f>
        <v>0</v>
      </c>
      <c r="BH40" s="338">
        <f>R40</f>
        <v>0</v>
      </c>
      <c r="BI40" s="338">
        <f>V40</f>
        <v>0</v>
      </c>
      <c r="BJ40" s="166">
        <f>AC40</f>
        <v>0</v>
      </c>
      <c r="BK40" s="338">
        <f>AJ40</f>
        <v>0</v>
      </c>
      <c r="BL40" s="166">
        <f>AL40</f>
        <v>0</v>
      </c>
      <c r="BM40" s="166">
        <f>AM40</f>
        <v>0</v>
      </c>
      <c r="BN40" s="166">
        <f>AN40</f>
        <v>0</v>
      </c>
      <c r="BO40" s="338">
        <f>AP40</f>
        <v>0</v>
      </c>
      <c r="BP40" s="166">
        <f>AX40</f>
        <v>28</v>
      </c>
      <c r="BQ40" s="166">
        <f>BA40</f>
        <v>0</v>
      </c>
      <c r="BR40" s="338"/>
      <c r="BS40" s="168">
        <f>Q40</f>
        <v>0</v>
      </c>
      <c r="BT40" s="338">
        <f>S40</f>
        <v>0</v>
      </c>
      <c r="BU40" s="171">
        <f>AA40</f>
        <v>0</v>
      </c>
      <c r="BV40" s="168">
        <f>AI40</f>
        <v>0</v>
      </c>
      <c r="BW40" s="338">
        <f>AK40</f>
        <v>0</v>
      </c>
      <c r="BX40" s="168">
        <f>AO40</f>
        <v>0</v>
      </c>
      <c r="BY40" s="168">
        <f>AQ40</f>
        <v>0</v>
      </c>
      <c r="BZ40" s="338">
        <f>AY40</f>
        <v>0</v>
      </c>
      <c r="CA40" s="168">
        <f>AZ40</f>
        <v>38</v>
      </c>
      <c r="CB40" s="341">
        <f>BB40</f>
        <v>0</v>
      </c>
      <c r="CC40" s="151">
        <f>SUM(BG40:CB40,BE40)</f>
        <v>66</v>
      </c>
      <c r="CD40" s="340"/>
      <c r="CE40" s="168">
        <v>2</v>
      </c>
      <c r="CF40" s="175">
        <f>4-CD40</f>
        <v>4</v>
      </c>
    </row>
    <row r="41" spans="1:84" ht="15.75" thickBot="1" x14ac:dyDescent="0.3">
      <c r="A41" s="188" t="s">
        <v>124</v>
      </c>
      <c r="B41" s="151">
        <f>CC41</f>
        <v>66</v>
      </c>
      <c r="C41" s="90"/>
      <c r="D41" s="64"/>
      <c r="E41" s="64"/>
      <c r="F41" s="64"/>
      <c r="G41" s="64"/>
      <c r="H41" s="64">
        <f>MIN(C41:G41)</f>
        <v>0</v>
      </c>
      <c r="I41" s="64"/>
      <c r="J41" s="65"/>
      <c r="K41" s="65"/>
      <c r="L41" s="65"/>
      <c r="M41" s="65"/>
      <c r="N41" s="65">
        <f>MIN(J41:M41)</f>
        <v>0</v>
      </c>
      <c r="O41" s="65"/>
      <c r="P41" s="84"/>
      <c r="Q41" s="66"/>
      <c r="R41" s="84"/>
      <c r="S41" s="66"/>
      <c r="T41" s="75"/>
      <c r="U41" s="75"/>
      <c r="V41" s="166">
        <f>MAX(T41:U41)</f>
        <v>0</v>
      </c>
      <c r="W41" s="78"/>
      <c r="X41" s="78"/>
      <c r="Y41" s="78"/>
      <c r="Z41" s="78">
        <f>MIN(W41:Y41)</f>
        <v>0</v>
      </c>
      <c r="AA41" s="89"/>
      <c r="AB41" s="67"/>
      <c r="AC41" s="84"/>
      <c r="AD41" s="78"/>
      <c r="AE41" s="78"/>
      <c r="AF41" s="78"/>
      <c r="AG41" s="78"/>
      <c r="AH41" s="289">
        <f>MIN(AD41:AG41)</f>
        <v>0</v>
      </c>
      <c r="AI41" s="89"/>
      <c r="AJ41" s="84"/>
      <c r="AK41" s="66"/>
      <c r="AL41" s="84"/>
      <c r="AM41" s="84"/>
      <c r="AN41" s="84"/>
      <c r="AO41" s="66"/>
      <c r="AP41" s="84"/>
      <c r="AQ41" s="66"/>
      <c r="AR41" s="82"/>
      <c r="AS41" s="82"/>
      <c r="AT41" s="82"/>
      <c r="AU41" s="82"/>
      <c r="AV41" s="82"/>
      <c r="AW41" s="82">
        <f>MIN(AR41:AV41)</f>
        <v>0</v>
      </c>
      <c r="AX41" s="84">
        <v>30</v>
      </c>
      <c r="AY41" s="66"/>
      <c r="AZ41" s="66">
        <v>36</v>
      </c>
      <c r="BA41" s="84"/>
      <c r="BB41" s="66"/>
      <c r="BC41" s="84">
        <f>SUMPRODUCT(LARGE(BG41:BQ41,{1;2;3;4;5}))</f>
        <v>30</v>
      </c>
      <c r="BD41" s="66">
        <f>SUMPRODUCT(LARGE(BS41:CB41,{1;2;3;4;5}))</f>
        <v>36</v>
      </c>
      <c r="BE41" s="174">
        <f>SUM(I41,O41,AB41)</f>
        <v>0</v>
      </c>
      <c r="BF41" s="66">
        <f>SUM(BC41:BE41)</f>
        <v>66</v>
      </c>
      <c r="BG41" s="166">
        <f>P41</f>
        <v>0</v>
      </c>
      <c r="BH41" s="208">
        <f>R41</f>
        <v>0</v>
      </c>
      <c r="BI41" s="208">
        <f>V41</f>
        <v>0</v>
      </c>
      <c r="BJ41" s="166">
        <f>AC41</f>
        <v>0</v>
      </c>
      <c r="BK41" s="208">
        <f>AJ41</f>
        <v>0</v>
      </c>
      <c r="BL41" s="166">
        <f>AL41</f>
        <v>0</v>
      </c>
      <c r="BM41" s="166">
        <f>AM41</f>
        <v>0</v>
      </c>
      <c r="BN41" s="166">
        <f>AN41</f>
        <v>0</v>
      </c>
      <c r="BO41" s="208">
        <f>AP41</f>
        <v>0</v>
      </c>
      <c r="BP41" s="166">
        <f>AX41</f>
        <v>30</v>
      </c>
      <c r="BQ41" s="166">
        <f>BA41</f>
        <v>0</v>
      </c>
      <c r="BR41" s="208"/>
      <c r="BS41" s="168">
        <f>Q41</f>
        <v>0</v>
      </c>
      <c r="BT41" s="208">
        <f>S41</f>
        <v>0</v>
      </c>
      <c r="BU41" s="171">
        <f>AA41</f>
        <v>0</v>
      </c>
      <c r="BV41" s="168">
        <f>AI41</f>
        <v>0</v>
      </c>
      <c r="BW41" s="208">
        <f>AK41</f>
        <v>0</v>
      </c>
      <c r="BX41" s="168">
        <f>AO41</f>
        <v>0</v>
      </c>
      <c r="BY41" s="168">
        <f>AQ41</f>
        <v>0</v>
      </c>
      <c r="BZ41" s="208">
        <f>AY41</f>
        <v>0</v>
      </c>
      <c r="CA41" s="168">
        <f>AZ41</f>
        <v>36</v>
      </c>
      <c r="CB41" s="210">
        <f>BB41</f>
        <v>0</v>
      </c>
      <c r="CC41" s="151">
        <f>SUM(BG41:CB41,BE41)</f>
        <v>66</v>
      </c>
      <c r="CD41" s="200"/>
      <c r="CE41" s="168">
        <v>2</v>
      </c>
      <c r="CF41" s="175">
        <f>4-CD41</f>
        <v>4</v>
      </c>
    </row>
    <row r="42" spans="1:84" ht="15.75" thickBot="1" x14ac:dyDescent="0.3">
      <c r="A42" s="188" t="s">
        <v>374</v>
      </c>
      <c r="B42" s="151">
        <f>CC42</f>
        <v>64</v>
      </c>
      <c r="C42" s="90"/>
      <c r="D42" s="64"/>
      <c r="E42" s="64"/>
      <c r="F42" s="64"/>
      <c r="G42" s="64"/>
      <c r="H42" s="64">
        <f>MIN(C42:G42)</f>
        <v>0</v>
      </c>
      <c r="I42" s="64"/>
      <c r="J42" s="65"/>
      <c r="K42" s="65"/>
      <c r="L42" s="65"/>
      <c r="M42" s="65"/>
      <c r="N42" s="65">
        <f>MIN(J42:M42)</f>
        <v>0</v>
      </c>
      <c r="O42" s="65"/>
      <c r="P42" s="84"/>
      <c r="Q42" s="66"/>
      <c r="R42" s="84"/>
      <c r="S42" s="66"/>
      <c r="T42" s="75"/>
      <c r="U42" s="75"/>
      <c r="V42" s="166">
        <f>MAX(T42:U42)</f>
        <v>0</v>
      </c>
      <c r="W42" s="78"/>
      <c r="X42" s="78"/>
      <c r="Y42" s="78"/>
      <c r="Z42" s="78">
        <f>MIN(W42:Y42)</f>
        <v>0</v>
      </c>
      <c r="AA42" s="89"/>
      <c r="AB42" s="67"/>
      <c r="AC42" s="84"/>
      <c r="AD42" s="78"/>
      <c r="AE42" s="78"/>
      <c r="AF42" s="78"/>
      <c r="AG42" s="78"/>
      <c r="AH42" s="339">
        <f>MIN(AD42:AG42)</f>
        <v>0</v>
      </c>
      <c r="AI42" s="89"/>
      <c r="AJ42" s="84"/>
      <c r="AK42" s="66"/>
      <c r="AL42" s="84"/>
      <c r="AM42" s="84"/>
      <c r="AN42" s="84"/>
      <c r="AO42" s="66"/>
      <c r="AP42" s="84"/>
      <c r="AQ42" s="66"/>
      <c r="AR42" s="82"/>
      <c r="AS42" s="82"/>
      <c r="AT42" s="82"/>
      <c r="AU42" s="82"/>
      <c r="AV42" s="82"/>
      <c r="AW42" s="82">
        <f>MIN(AR42:AV42)</f>
        <v>0</v>
      </c>
      <c r="AX42" s="84">
        <v>27</v>
      </c>
      <c r="AY42" s="66"/>
      <c r="AZ42" s="66">
        <v>37</v>
      </c>
      <c r="BA42" s="84"/>
      <c r="BB42" s="66"/>
      <c r="BC42" s="84">
        <f>SUMPRODUCT(LARGE(BG42:BQ42,{1;2;3;4;5}))</f>
        <v>27</v>
      </c>
      <c r="BD42" s="66">
        <f>SUMPRODUCT(LARGE(BS42:CB42,{1;2;3;4;5}))</f>
        <v>37</v>
      </c>
      <c r="BE42" s="174">
        <f>SUM(I42,O42,AB42)</f>
        <v>0</v>
      </c>
      <c r="BF42" s="66">
        <f>SUM(BC42:BE42)</f>
        <v>64</v>
      </c>
      <c r="BG42" s="166">
        <f>P42</f>
        <v>0</v>
      </c>
      <c r="BH42" s="338">
        <f>R42</f>
        <v>0</v>
      </c>
      <c r="BI42" s="338">
        <f>V42</f>
        <v>0</v>
      </c>
      <c r="BJ42" s="166">
        <f>AC42</f>
        <v>0</v>
      </c>
      <c r="BK42" s="338">
        <f>AJ42</f>
        <v>0</v>
      </c>
      <c r="BL42" s="166">
        <f>AL42</f>
        <v>0</v>
      </c>
      <c r="BM42" s="166">
        <f>AM42</f>
        <v>0</v>
      </c>
      <c r="BN42" s="166">
        <f>AN42</f>
        <v>0</v>
      </c>
      <c r="BO42" s="338">
        <f>AP42</f>
        <v>0</v>
      </c>
      <c r="BP42" s="166">
        <f>AX42</f>
        <v>27</v>
      </c>
      <c r="BQ42" s="166">
        <f>BA42</f>
        <v>0</v>
      </c>
      <c r="BR42" s="338"/>
      <c r="BS42" s="168">
        <f>Q42</f>
        <v>0</v>
      </c>
      <c r="BT42" s="338">
        <f>S42</f>
        <v>0</v>
      </c>
      <c r="BU42" s="171">
        <f>AA42</f>
        <v>0</v>
      </c>
      <c r="BV42" s="168">
        <f>AI42</f>
        <v>0</v>
      </c>
      <c r="BW42" s="338">
        <f>AK42</f>
        <v>0</v>
      </c>
      <c r="BX42" s="168">
        <f>AO42</f>
        <v>0</v>
      </c>
      <c r="BY42" s="168">
        <f>AQ42</f>
        <v>0</v>
      </c>
      <c r="BZ42" s="338">
        <f>AY42</f>
        <v>0</v>
      </c>
      <c r="CA42" s="168">
        <f>AZ42</f>
        <v>37</v>
      </c>
      <c r="CB42" s="341">
        <f>BB42</f>
        <v>0</v>
      </c>
      <c r="CC42" s="151">
        <f>SUM(BG42:CB42,BE42)</f>
        <v>64</v>
      </c>
      <c r="CD42" s="340"/>
      <c r="CE42" s="168">
        <v>2</v>
      </c>
      <c r="CF42" s="175">
        <f>4-CD42</f>
        <v>4</v>
      </c>
    </row>
    <row r="43" spans="1:84" ht="15.75" thickBot="1" x14ac:dyDescent="0.3">
      <c r="A43" s="188" t="s">
        <v>192</v>
      </c>
      <c r="B43" s="151">
        <f>CC43</f>
        <v>57</v>
      </c>
      <c r="C43" s="90"/>
      <c r="D43" s="64"/>
      <c r="E43" s="64"/>
      <c r="F43" s="64"/>
      <c r="G43" s="64"/>
      <c r="H43" s="64">
        <f>MIN(C43:G43)</f>
        <v>0</v>
      </c>
      <c r="I43" s="64"/>
      <c r="J43" s="65"/>
      <c r="K43" s="65"/>
      <c r="L43" s="65"/>
      <c r="M43" s="65"/>
      <c r="N43" s="65">
        <f>MIN(J43:M43)</f>
        <v>0</v>
      </c>
      <c r="O43" s="65"/>
      <c r="P43" s="84"/>
      <c r="Q43" s="66"/>
      <c r="R43" s="84"/>
      <c r="S43" s="66"/>
      <c r="T43" s="75"/>
      <c r="U43" s="75"/>
      <c r="V43" s="166">
        <f>MAX(T43:U43)</f>
        <v>0</v>
      </c>
      <c r="W43" s="78"/>
      <c r="X43" s="78"/>
      <c r="Y43" s="78"/>
      <c r="Z43" s="78">
        <f>MIN(W43:Y43)</f>
        <v>0</v>
      </c>
      <c r="AA43" s="89"/>
      <c r="AB43" s="67">
        <v>23</v>
      </c>
      <c r="AC43" s="84"/>
      <c r="AD43" s="78"/>
      <c r="AE43" s="78"/>
      <c r="AF43" s="78"/>
      <c r="AG43" s="78">
        <v>174</v>
      </c>
      <c r="AH43" s="289">
        <f>MIN(AD43:AG43)</f>
        <v>174</v>
      </c>
      <c r="AI43" s="89">
        <v>34</v>
      </c>
      <c r="AJ43" s="84"/>
      <c r="AK43" s="66"/>
      <c r="AL43" s="84"/>
      <c r="AM43" s="84"/>
      <c r="AN43" s="84"/>
      <c r="AO43" s="66"/>
      <c r="AP43" s="84"/>
      <c r="AQ43" s="66"/>
      <c r="AR43" s="82"/>
      <c r="AS43" s="82"/>
      <c r="AT43" s="82"/>
      <c r="AU43" s="82"/>
      <c r="AV43" s="82"/>
      <c r="AW43" s="82">
        <f>MIN(AR43:AV43)</f>
        <v>0</v>
      </c>
      <c r="AX43" s="84"/>
      <c r="AY43" s="66"/>
      <c r="AZ43" s="66"/>
      <c r="BA43" s="84"/>
      <c r="BB43" s="66"/>
      <c r="BC43" s="84">
        <f>SUMPRODUCT(LARGE(BG43:BQ43,{1;2;3;4;5}))</f>
        <v>0</v>
      </c>
      <c r="BD43" s="66">
        <f>SUMPRODUCT(LARGE(BS43:CB43,{1;2;3;4;5}))</f>
        <v>34</v>
      </c>
      <c r="BE43" s="174">
        <f>SUM(I43,O43,AB43)</f>
        <v>23</v>
      </c>
      <c r="BF43" s="66">
        <f>SUM(BC43:BE43)</f>
        <v>57</v>
      </c>
      <c r="BG43" s="166">
        <f>P43</f>
        <v>0</v>
      </c>
      <c r="BH43" s="208">
        <f>R43</f>
        <v>0</v>
      </c>
      <c r="BI43" s="208">
        <f>V43</f>
        <v>0</v>
      </c>
      <c r="BJ43" s="166">
        <f>AC43</f>
        <v>0</v>
      </c>
      <c r="BK43" s="208">
        <f>AJ43</f>
        <v>0</v>
      </c>
      <c r="BL43" s="166">
        <f>AL43</f>
        <v>0</v>
      </c>
      <c r="BM43" s="166">
        <f>AM43</f>
        <v>0</v>
      </c>
      <c r="BN43" s="166">
        <f>AN43</f>
        <v>0</v>
      </c>
      <c r="BO43" s="208">
        <f>AP43</f>
        <v>0</v>
      </c>
      <c r="BP43" s="166">
        <f>AX43</f>
        <v>0</v>
      </c>
      <c r="BQ43" s="166">
        <f>BA43</f>
        <v>0</v>
      </c>
      <c r="BR43" s="208"/>
      <c r="BS43" s="168">
        <f>Q43</f>
        <v>0</v>
      </c>
      <c r="BT43" s="208">
        <f>S43</f>
        <v>0</v>
      </c>
      <c r="BU43" s="171">
        <f>AA43</f>
        <v>0</v>
      </c>
      <c r="BV43" s="168">
        <f>AI43</f>
        <v>34</v>
      </c>
      <c r="BW43" s="208">
        <f>AK43</f>
        <v>0</v>
      </c>
      <c r="BX43" s="168">
        <f>AO43</f>
        <v>0</v>
      </c>
      <c r="BY43" s="168">
        <f>AQ43</f>
        <v>0</v>
      </c>
      <c r="BZ43" s="208">
        <f>AY43</f>
        <v>0</v>
      </c>
      <c r="CA43" s="168">
        <f>AZ43</f>
        <v>0</v>
      </c>
      <c r="CB43" s="210">
        <f>BB43</f>
        <v>0</v>
      </c>
      <c r="CC43" s="151">
        <f>SUM(BG43:CB43,BE43)</f>
        <v>57</v>
      </c>
      <c r="CD43" s="200"/>
      <c r="CE43" s="168">
        <v>1</v>
      </c>
      <c r="CF43" s="175">
        <f>4-CD43</f>
        <v>4</v>
      </c>
    </row>
    <row r="44" spans="1:84" ht="15.75" thickBot="1" x14ac:dyDescent="0.3">
      <c r="A44" s="188" t="s">
        <v>189</v>
      </c>
      <c r="B44" s="151">
        <f>CC44</f>
        <v>51</v>
      </c>
      <c r="C44" s="90"/>
      <c r="D44" s="64"/>
      <c r="E44" s="64"/>
      <c r="F44" s="64"/>
      <c r="G44" s="64"/>
      <c r="H44" s="64">
        <f>MIN(C44:G44)</f>
        <v>0</v>
      </c>
      <c r="I44" s="64"/>
      <c r="J44" s="65"/>
      <c r="K44" s="65"/>
      <c r="L44" s="65"/>
      <c r="M44" s="65"/>
      <c r="N44" s="65">
        <f>MIN(J44:M44)</f>
        <v>0</v>
      </c>
      <c r="O44" s="65"/>
      <c r="P44" s="84"/>
      <c r="Q44" s="66"/>
      <c r="R44" s="84"/>
      <c r="S44" s="66"/>
      <c r="T44" s="75">
        <v>32</v>
      </c>
      <c r="U44" s="75"/>
      <c r="V44" s="166">
        <f>MAX(T44:U44)</f>
        <v>32</v>
      </c>
      <c r="W44" s="78"/>
      <c r="X44" s="78"/>
      <c r="Y44" s="78"/>
      <c r="Z44" s="78">
        <f>MIN(W44:Y44)</f>
        <v>0</v>
      </c>
      <c r="AA44" s="89"/>
      <c r="AB44" s="67"/>
      <c r="AC44" s="84"/>
      <c r="AD44" s="78"/>
      <c r="AE44" s="78"/>
      <c r="AF44" s="78"/>
      <c r="AG44" s="78"/>
      <c r="AH44" s="289">
        <f>MIN(AD44:AG44)</f>
        <v>0</v>
      </c>
      <c r="AI44" s="89"/>
      <c r="AJ44" s="84"/>
      <c r="AK44" s="66"/>
      <c r="AL44" s="84"/>
      <c r="AM44" s="84"/>
      <c r="AN44" s="84"/>
      <c r="AO44" s="66"/>
      <c r="AP44" s="84"/>
      <c r="AQ44" s="66"/>
      <c r="AR44" s="82"/>
      <c r="AS44" s="82"/>
      <c r="AT44" s="82"/>
      <c r="AU44" s="82"/>
      <c r="AV44" s="82"/>
      <c r="AW44" s="82">
        <f>MIN(AR44:AV44)</f>
        <v>0</v>
      </c>
      <c r="AX44" s="84">
        <v>19</v>
      </c>
      <c r="AY44" s="66"/>
      <c r="AZ44" s="66"/>
      <c r="BA44" s="84"/>
      <c r="BB44" s="66"/>
      <c r="BC44" s="84">
        <f>SUMPRODUCT(LARGE(BG44:BQ44,{1;2;3;4;5}))</f>
        <v>51</v>
      </c>
      <c r="BD44" s="66">
        <f>SUMPRODUCT(LARGE(BS44:CB44,{1;2;3;4;5}))</f>
        <v>0</v>
      </c>
      <c r="BE44" s="174">
        <f>SUM(I44,O44,AB44)</f>
        <v>0</v>
      </c>
      <c r="BF44" s="66">
        <f>SUM(BC44:BE44)</f>
        <v>51</v>
      </c>
      <c r="BG44" s="166">
        <f>P44</f>
        <v>0</v>
      </c>
      <c r="BH44" s="208">
        <f>R44</f>
        <v>0</v>
      </c>
      <c r="BI44" s="208">
        <f>V44</f>
        <v>32</v>
      </c>
      <c r="BJ44" s="166">
        <f>AC44</f>
        <v>0</v>
      </c>
      <c r="BK44" s="208">
        <f>AJ44</f>
        <v>0</v>
      </c>
      <c r="BL44" s="166">
        <f>AL44</f>
        <v>0</v>
      </c>
      <c r="BM44" s="166">
        <f>AM44</f>
        <v>0</v>
      </c>
      <c r="BN44" s="166">
        <f>AN44</f>
        <v>0</v>
      </c>
      <c r="BO44" s="208">
        <f>AP44</f>
        <v>0</v>
      </c>
      <c r="BP44" s="166">
        <f>AX44</f>
        <v>19</v>
      </c>
      <c r="BQ44" s="166">
        <f>BA44</f>
        <v>0</v>
      </c>
      <c r="BR44" s="208"/>
      <c r="BS44" s="168">
        <f>Q44</f>
        <v>0</v>
      </c>
      <c r="BT44" s="208">
        <f>S44</f>
        <v>0</v>
      </c>
      <c r="BU44" s="171">
        <f>AA44</f>
        <v>0</v>
      </c>
      <c r="BV44" s="168">
        <f>AI44</f>
        <v>0</v>
      </c>
      <c r="BW44" s="208">
        <f>AK44</f>
        <v>0</v>
      </c>
      <c r="BX44" s="168">
        <f>AO44</f>
        <v>0</v>
      </c>
      <c r="BY44" s="168">
        <f>AQ44</f>
        <v>0</v>
      </c>
      <c r="BZ44" s="208">
        <f>AY44</f>
        <v>0</v>
      </c>
      <c r="CA44" s="168">
        <f>AZ44</f>
        <v>0</v>
      </c>
      <c r="CB44" s="210">
        <f>BB44</f>
        <v>0</v>
      </c>
      <c r="CC44" s="151">
        <f>SUM(BG44:CB44,BE44)</f>
        <v>51</v>
      </c>
      <c r="CD44" s="200"/>
      <c r="CE44" s="168">
        <v>1</v>
      </c>
      <c r="CF44" s="175">
        <f>4-CD44</f>
        <v>4</v>
      </c>
    </row>
    <row r="45" spans="1:84" ht="15.75" thickBot="1" x14ac:dyDescent="0.3">
      <c r="A45" s="188" t="s">
        <v>147</v>
      </c>
      <c r="B45" s="151">
        <f>CC45</f>
        <v>50</v>
      </c>
      <c r="C45" s="90">
        <v>17</v>
      </c>
      <c r="D45" s="64">
        <v>25</v>
      </c>
      <c r="E45" s="64"/>
      <c r="F45" s="64">
        <v>25</v>
      </c>
      <c r="G45" s="64">
        <v>35</v>
      </c>
      <c r="H45" s="64">
        <f>MIN(C45:G45)</f>
        <v>17</v>
      </c>
      <c r="I45" s="64">
        <v>50</v>
      </c>
      <c r="J45" s="65"/>
      <c r="K45" s="65"/>
      <c r="L45" s="65"/>
      <c r="M45" s="65"/>
      <c r="N45" s="65">
        <f>MIN(J45:M45)</f>
        <v>0</v>
      </c>
      <c r="O45" s="65"/>
      <c r="P45" s="84"/>
      <c r="Q45" s="66"/>
      <c r="R45" s="84"/>
      <c r="S45" s="66"/>
      <c r="T45" s="75"/>
      <c r="U45" s="75"/>
      <c r="V45" s="166">
        <f>MAX(T45:U45)</f>
        <v>0</v>
      </c>
      <c r="W45" s="78"/>
      <c r="X45" s="78"/>
      <c r="Y45" s="78"/>
      <c r="Z45" s="78">
        <f>MIN(W45:Y45)</f>
        <v>0</v>
      </c>
      <c r="AA45" s="89"/>
      <c r="AB45" s="67"/>
      <c r="AC45" s="84"/>
      <c r="AD45" s="78"/>
      <c r="AE45" s="78"/>
      <c r="AF45" s="78"/>
      <c r="AG45" s="78"/>
      <c r="AH45" s="339">
        <f>MIN(AD45:AG45)</f>
        <v>0</v>
      </c>
      <c r="AI45" s="89"/>
      <c r="AJ45" s="84"/>
      <c r="AK45" s="66"/>
      <c r="AL45" s="84"/>
      <c r="AM45" s="84"/>
      <c r="AN45" s="84"/>
      <c r="AO45" s="66"/>
      <c r="AP45" s="84"/>
      <c r="AQ45" s="66"/>
      <c r="AR45" s="82"/>
      <c r="AS45" s="82"/>
      <c r="AT45" s="82"/>
      <c r="AU45" s="82"/>
      <c r="AV45" s="82"/>
      <c r="AW45" s="82">
        <f>MIN(AR45:AV45)</f>
        <v>0</v>
      </c>
      <c r="AX45" s="84"/>
      <c r="AY45" s="66"/>
      <c r="AZ45" s="66"/>
      <c r="BA45" s="84"/>
      <c r="BB45" s="66"/>
      <c r="BC45" s="84">
        <f>SUMPRODUCT(LARGE(BG45:BQ45,{1;2;3;4;5}))</f>
        <v>0</v>
      </c>
      <c r="BD45" s="66">
        <f>SUMPRODUCT(LARGE(BS45:CB45,{1;2;3;4;5}))</f>
        <v>0</v>
      </c>
      <c r="BE45" s="174">
        <f>SUM(I45,O45,AB45)</f>
        <v>50</v>
      </c>
      <c r="BF45" s="66">
        <f>SUM(BC45:BE45)</f>
        <v>50</v>
      </c>
      <c r="BG45" s="166">
        <f>P45</f>
        <v>0</v>
      </c>
      <c r="BH45" s="338">
        <f>R45</f>
        <v>0</v>
      </c>
      <c r="BI45" s="338">
        <f>V45</f>
        <v>0</v>
      </c>
      <c r="BJ45" s="166">
        <f>AC45</f>
        <v>0</v>
      </c>
      <c r="BK45" s="338">
        <f>AJ45</f>
        <v>0</v>
      </c>
      <c r="BL45" s="166">
        <f>AL45</f>
        <v>0</v>
      </c>
      <c r="BM45" s="166">
        <f>AM45</f>
        <v>0</v>
      </c>
      <c r="BN45" s="166">
        <f>AN45</f>
        <v>0</v>
      </c>
      <c r="BO45" s="338">
        <f>AP45</f>
        <v>0</v>
      </c>
      <c r="BP45" s="166">
        <f>AX45</f>
        <v>0</v>
      </c>
      <c r="BQ45" s="166">
        <f>BA45</f>
        <v>0</v>
      </c>
      <c r="BR45" s="338"/>
      <c r="BS45" s="168">
        <f>Q45</f>
        <v>0</v>
      </c>
      <c r="BT45" s="338">
        <f>S45</f>
        <v>0</v>
      </c>
      <c r="BU45" s="171">
        <f>AA45</f>
        <v>0</v>
      </c>
      <c r="BV45" s="168">
        <f>AI45</f>
        <v>0</v>
      </c>
      <c r="BW45" s="338">
        <f>AK45</f>
        <v>0</v>
      </c>
      <c r="BX45" s="168">
        <f>AO45</f>
        <v>0</v>
      </c>
      <c r="BY45" s="168">
        <f>AQ45</f>
        <v>0</v>
      </c>
      <c r="BZ45" s="338">
        <f>AY45</f>
        <v>0</v>
      </c>
      <c r="CA45" s="168">
        <f>AZ45</f>
        <v>0</v>
      </c>
      <c r="CB45" s="341">
        <f>BB45</f>
        <v>0</v>
      </c>
      <c r="CC45" s="151">
        <f>SUM(BG45:CB45,BE45)</f>
        <v>50</v>
      </c>
      <c r="CD45" s="340"/>
      <c r="CE45" s="168"/>
      <c r="CF45" s="175">
        <f>4-CD45</f>
        <v>4</v>
      </c>
    </row>
    <row r="46" spans="1:84" ht="15.75" thickBot="1" x14ac:dyDescent="0.3">
      <c r="A46" s="188" t="s">
        <v>322</v>
      </c>
      <c r="B46" s="151">
        <f>CC46</f>
        <v>49</v>
      </c>
      <c r="C46" s="90"/>
      <c r="D46" s="64"/>
      <c r="E46" s="64"/>
      <c r="F46" s="64"/>
      <c r="G46" s="64"/>
      <c r="H46" s="64">
        <f>MIN(C46:G46)</f>
        <v>0</v>
      </c>
      <c r="I46" s="64"/>
      <c r="J46" s="65"/>
      <c r="K46" s="65"/>
      <c r="L46" s="65"/>
      <c r="M46" s="65"/>
      <c r="N46" s="65">
        <f>MIN(J46:M46)</f>
        <v>0</v>
      </c>
      <c r="O46" s="65"/>
      <c r="P46" s="84"/>
      <c r="Q46" s="66"/>
      <c r="R46" s="84"/>
      <c r="S46" s="66"/>
      <c r="T46" s="75">
        <v>49</v>
      </c>
      <c r="U46" s="75"/>
      <c r="V46" s="166">
        <f>MAX(T46:U46)</f>
        <v>49</v>
      </c>
      <c r="W46" s="78"/>
      <c r="X46" s="78"/>
      <c r="Y46" s="78"/>
      <c r="Z46" s="78">
        <f>MIN(W46:Y46)</f>
        <v>0</v>
      </c>
      <c r="AA46" s="89"/>
      <c r="AB46" s="67"/>
      <c r="AC46" s="84"/>
      <c r="AD46" s="78"/>
      <c r="AE46" s="78"/>
      <c r="AF46" s="78"/>
      <c r="AG46" s="78"/>
      <c r="AH46" s="289">
        <f>MIN(AD46:AG46)</f>
        <v>0</v>
      </c>
      <c r="AI46" s="89"/>
      <c r="AJ46" s="84"/>
      <c r="AK46" s="66"/>
      <c r="AL46" s="84"/>
      <c r="AM46" s="84"/>
      <c r="AN46" s="84"/>
      <c r="AO46" s="66"/>
      <c r="AP46" s="84"/>
      <c r="AQ46" s="66"/>
      <c r="AR46" s="82"/>
      <c r="AS46" s="82"/>
      <c r="AT46" s="82"/>
      <c r="AU46" s="82"/>
      <c r="AV46" s="82"/>
      <c r="AW46" s="82">
        <f>MIN(AR46:AV46)</f>
        <v>0</v>
      </c>
      <c r="AX46" s="84"/>
      <c r="AY46" s="66"/>
      <c r="AZ46" s="66"/>
      <c r="BA46" s="84"/>
      <c r="BB46" s="66"/>
      <c r="BC46" s="84">
        <f>SUMPRODUCT(LARGE(BG46:BQ46,{1;2;3;4;5}))</f>
        <v>49</v>
      </c>
      <c r="BD46" s="66">
        <f>SUMPRODUCT(LARGE(BS46:CB46,{1;2;3;4;5}))</f>
        <v>0</v>
      </c>
      <c r="BE46" s="174">
        <f>SUM(I46,O46,AB46)</f>
        <v>0</v>
      </c>
      <c r="BF46" s="66">
        <f>SUM(BC46:BE46)</f>
        <v>49</v>
      </c>
      <c r="BG46" s="166">
        <f>P46</f>
        <v>0</v>
      </c>
      <c r="BH46" s="208">
        <f>R46</f>
        <v>0</v>
      </c>
      <c r="BI46" s="208">
        <f>V46</f>
        <v>49</v>
      </c>
      <c r="BJ46" s="166">
        <f>AC46</f>
        <v>0</v>
      </c>
      <c r="BK46" s="208">
        <f>AJ46</f>
        <v>0</v>
      </c>
      <c r="BL46" s="166">
        <f>AL46</f>
        <v>0</v>
      </c>
      <c r="BM46" s="166">
        <f>AM46</f>
        <v>0</v>
      </c>
      <c r="BN46" s="166">
        <f>AN46</f>
        <v>0</v>
      </c>
      <c r="BO46" s="208">
        <f>AP46</f>
        <v>0</v>
      </c>
      <c r="BP46" s="166">
        <f>AX46</f>
        <v>0</v>
      </c>
      <c r="BQ46" s="166">
        <f>BA46</f>
        <v>0</v>
      </c>
      <c r="BR46" s="208"/>
      <c r="BS46" s="168">
        <f>Q46</f>
        <v>0</v>
      </c>
      <c r="BT46" s="208">
        <f>S46</f>
        <v>0</v>
      </c>
      <c r="BU46" s="171">
        <f>AA46</f>
        <v>0</v>
      </c>
      <c r="BV46" s="168">
        <f>AI46</f>
        <v>0</v>
      </c>
      <c r="BW46" s="208">
        <f>AK46</f>
        <v>0</v>
      </c>
      <c r="BX46" s="168">
        <f>AO46</f>
        <v>0</v>
      </c>
      <c r="BY46" s="168">
        <f>AQ46</f>
        <v>0</v>
      </c>
      <c r="BZ46" s="208">
        <f>AY46</f>
        <v>0</v>
      </c>
      <c r="CA46" s="168">
        <f>AZ46</f>
        <v>0</v>
      </c>
      <c r="CB46" s="210">
        <f>BB46</f>
        <v>0</v>
      </c>
      <c r="CC46" s="151">
        <f>SUM(BG46:CB46,BE46)</f>
        <v>49</v>
      </c>
      <c r="CD46" s="200">
        <v>1</v>
      </c>
      <c r="CE46" s="168">
        <v>1</v>
      </c>
      <c r="CF46" s="175">
        <f>4-CD46</f>
        <v>3</v>
      </c>
    </row>
    <row r="47" spans="1:84" ht="15.75" thickBot="1" x14ac:dyDescent="0.3">
      <c r="A47" s="188" t="s">
        <v>161</v>
      </c>
      <c r="B47" s="151">
        <f>CC47</f>
        <v>49</v>
      </c>
      <c r="C47" s="90"/>
      <c r="D47" s="64"/>
      <c r="E47" s="64"/>
      <c r="F47" s="64"/>
      <c r="G47" s="64"/>
      <c r="H47" s="64">
        <f>MIN(C47:G47)</f>
        <v>0</v>
      </c>
      <c r="I47" s="64"/>
      <c r="J47" s="65"/>
      <c r="K47" s="65"/>
      <c r="L47" s="65"/>
      <c r="M47" s="65"/>
      <c r="N47" s="65">
        <f>MIN(J47:M47)</f>
        <v>0</v>
      </c>
      <c r="O47" s="65"/>
      <c r="P47" s="84"/>
      <c r="Q47" s="66"/>
      <c r="R47" s="84"/>
      <c r="S47" s="66"/>
      <c r="T47" s="75">
        <v>31</v>
      </c>
      <c r="U47" s="75"/>
      <c r="V47" s="166">
        <f>MAX(T47:U47)</f>
        <v>31</v>
      </c>
      <c r="W47" s="78"/>
      <c r="X47" s="78"/>
      <c r="Y47" s="78"/>
      <c r="Z47" s="78">
        <f>MIN(W47:Y47)</f>
        <v>0</v>
      </c>
      <c r="AA47" s="89"/>
      <c r="AB47" s="67"/>
      <c r="AC47" s="84"/>
      <c r="AD47" s="78"/>
      <c r="AE47" s="78"/>
      <c r="AF47" s="78"/>
      <c r="AG47" s="78"/>
      <c r="AH47" s="289">
        <f>MIN(AD47:AG47)</f>
        <v>0</v>
      </c>
      <c r="AI47" s="89"/>
      <c r="AJ47" s="84"/>
      <c r="AK47" s="66"/>
      <c r="AL47" s="84"/>
      <c r="AM47" s="84"/>
      <c r="AN47" s="84"/>
      <c r="AO47" s="66"/>
      <c r="AP47" s="84"/>
      <c r="AQ47" s="66"/>
      <c r="AR47" s="82"/>
      <c r="AS47" s="82"/>
      <c r="AT47" s="82"/>
      <c r="AU47" s="82"/>
      <c r="AV47" s="82"/>
      <c r="AW47" s="82">
        <f>MIN(AR47:AV47)</f>
        <v>0</v>
      </c>
      <c r="AX47" s="84">
        <v>18</v>
      </c>
      <c r="AY47" s="66"/>
      <c r="AZ47" s="66"/>
      <c r="BA47" s="84"/>
      <c r="BB47" s="66"/>
      <c r="BC47" s="84">
        <f>SUMPRODUCT(LARGE(BG47:BQ47,{1;2;3;4;5}))</f>
        <v>49</v>
      </c>
      <c r="BD47" s="66">
        <f>SUMPRODUCT(LARGE(BS47:CB47,{1;2;3;4;5}))</f>
        <v>0</v>
      </c>
      <c r="BE47" s="174">
        <f>SUM(I47,O47,AB47)</f>
        <v>0</v>
      </c>
      <c r="BF47" s="66">
        <f>SUM(BC47:BE47)</f>
        <v>49</v>
      </c>
      <c r="BG47" s="166">
        <f>P47</f>
        <v>0</v>
      </c>
      <c r="BH47" s="208">
        <f>R47</f>
        <v>0</v>
      </c>
      <c r="BI47" s="208">
        <f>V47</f>
        <v>31</v>
      </c>
      <c r="BJ47" s="166">
        <f>AC47</f>
        <v>0</v>
      </c>
      <c r="BK47" s="208">
        <f>AJ47</f>
        <v>0</v>
      </c>
      <c r="BL47" s="166">
        <f>AL47</f>
        <v>0</v>
      </c>
      <c r="BM47" s="166">
        <f>AM47</f>
        <v>0</v>
      </c>
      <c r="BN47" s="166">
        <f>AN47</f>
        <v>0</v>
      </c>
      <c r="BO47" s="208">
        <f>AP47</f>
        <v>0</v>
      </c>
      <c r="BP47" s="166">
        <f>AX47</f>
        <v>18</v>
      </c>
      <c r="BQ47" s="166">
        <f>BA47</f>
        <v>0</v>
      </c>
      <c r="BR47" s="208"/>
      <c r="BS47" s="168">
        <f>Q47</f>
        <v>0</v>
      </c>
      <c r="BT47" s="208">
        <f>S47</f>
        <v>0</v>
      </c>
      <c r="BU47" s="171">
        <f>AA47</f>
        <v>0</v>
      </c>
      <c r="BV47" s="168">
        <f>AI47</f>
        <v>0</v>
      </c>
      <c r="BW47" s="208">
        <f>AK47</f>
        <v>0</v>
      </c>
      <c r="BX47" s="168">
        <f>AO47</f>
        <v>0</v>
      </c>
      <c r="BY47" s="168">
        <f>AQ47</f>
        <v>0</v>
      </c>
      <c r="BZ47" s="208">
        <f>AY47</f>
        <v>0</v>
      </c>
      <c r="CA47" s="168">
        <f>AZ47</f>
        <v>0</v>
      </c>
      <c r="CB47" s="210">
        <f>BB47</f>
        <v>0</v>
      </c>
      <c r="CC47" s="151">
        <f>SUM(BG47:CB47,BE47)</f>
        <v>49</v>
      </c>
      <c r="CD47" s="200"/>
      <c r="CE47" s="168">
        <v>1</v>
      </c>
      <c r="CF47" s="175">
        <f>4-CD47</f>
        <v>4</v>
      </c>
    </row>
    <row r="48" spans="1:84" ht="15.75" thickBot="1" x14ac:dyDescent="0.3">
      <c r="A48" s="190" t="s">
        <v>223</v>
      </c>
      <c r="B48" s="151">
        <f>CC48</f>
        <v>48</v>
      </c>
      <c r="C48" s="90"/>
      <c r="D48" s="64"/>
      <c r="E48" s="64"/>
      <c r="F48" s="64"/>
      <c r="G48" s="64"/>
      <c r="H48" s="64">
        <f>MIN(C48:G48)</f>
        <v>0</v>
      </c>
      <c r="I48" s="64"/>
      <c r="J48" s="65"/>
      <c r="K48" s="65"/>
      <c r="L48" s="65"/>
      <c r="M48" s="65"/>
      <c r="N48" s="65">
        <f>MIN(J48:M48)</f>
        <v>0</v>
      </c>
      <c r="O48" s="65"/>
      <c r="P48" s="84"/>
      <c r="Q48" s="66"/>
      <c r="R48" s="84"/>
      <c r="S48" s="66"/>
      <c r="T48" s="75">
        <v>48</v>
      </c>
      <c r="U48" s="75"/>
      <c r="V48" s="166">
        <f>MAX(T48:U48)</f>
        <v>48</v>
      </c>
      <c r="W48" s="78"/>
      <c r="X48" s="78"/>
      <c r="Y48" s="78"/>
      <c r="Z48" s="78">
        <f>MIN(W48:Y48)</f>
        <v>0</v>
      </c>
      <c r="AA48" s="89"/>
      <c r="AB48" s="67"/>
      <c r="AC48" s="84"/>
      <c r="AD48" s="78"/>
      <c r="AE48" s="78"/>
      <c r="AF48" s="78"/>
      <c r="AG48" s="78"/>
      <c r="AH48" s="289">
        <f>MIN(AD48:AG48)</f>
        <v>0</v>
      </c>
      <c r="AI48" s="89"/>
      <c r="AJ48" s="84"/>
      <c r="AK48" s="66"/>
      <c r="AL48" s="84"/>
      <c r="AM48" s="84"/>
      <c r="AN48" s="84"/>
      <c r="AO48" s="66"/>
      <c r="AP48" s="84"/>
      <c r="AQ48" s="66"/>
      <c r="AR48" s="82"/>
      <c r="AS48" s="82"/>
      <c r="AT48" s="82"/>
      <c r="AU48" s="82"/>
      <c r="AV48" s="82"/>
      <c r="AW48" s="82">
        <f>MIN(AR48:AV48)</f>
        <v>0</v>
      </c>
      <c r="AX48" s="84"/>
      <c r="AY48" s="66"/>
      <c r="AZ48" s="66"/>
      <c r="BA48" s="84"/>
      <c r="BB48" s="66"/>
      <c r="BC48" s="84">
        <f>SUMPRODUCT(LARGE(BG48:BQ48,{1;2;3;4;5}))</f>
        <v>48</v>
      </c>
      <c r="BD48" s="66">
        <f>SUMPRODUCT(LARGE(BS48:CB48,{1;2;3;4;5}))</f>
        <v>0</v>
      </c>
      <c r="BE48" s="174">
        <f>SUM(I48,O48,AB48)</f>
        <v>0</v>
      </c>
      <c r="BF48" s="66">
        <f>SUM(BC48:BE48)</f>
        <v>48</v>
      </c>
      <c r="BG48" s="166">
        <f>P48</f>
        <v>0</v>
      </c>
      <c r="BH48" s="208">
        <f>R48</f>
        <v>0</v>
      </c>
      <c r="BI48" s="208">
        <f>V48</f>
        <v>48</v>
      </c>
      <c r="BJ48" s="166">
        <f>AC48</f>
        <v>0</v>
      </c>
      <c r="BK48" s="208">
        <f>AJ48</f>
        <v>0</v>
      </c>
      <c r="BL48" s="166">
        <f>AL48</f>
        <v>0</v>
      </c>
      <c r="BM48" s="166">
        <f>AM48</f>
        <v>0</v>
      </c>
      <c r="BN48" s="166">
        <f>AN48</f>
        <v>0</v>
      </c>
      <c r="BO48" s="208">
        <f>AP48</f>
        <v>0</v>
      </c>
      <c r="BP48" s="166">
        <f>AX48</f>
        <v>0</v>
      </c>
      <c r="BQ48" s="166">
        <f>BA48</f>
        <v>0</v>
      </c>
      <c r="BR48" s="208"/>
      <c r="BS48" s="168">
        <f>Q48</f>
        <v>0</v>
      </c>
      <c r="BT48" s="208">
        <f>S48</f>
        <v>0</v>
      </c>
      <c r="BU48" s="171">
        <f>AA48</f>
        <v>0</v>
      </c>
      <c r="BV48" s="168">
        <f>AI48</f>
        <v>0</v>
      </c>
      <c r="BW48" s="208">
        <f>AK48</f>
        <v>0</v>
      </c>
      <c r="BX48" s="168">
        <f>AO48</f>
        <v>0</v>
      </c>
      <c r="BY48" s="168">
        <f>AQ48</f>
        <v>0</v>
      </c>
      <c r="BZ48" s="208">
        <f>AY48</f>
        <v>0</v>
      </c>
      <c r="CA48" s="168">
        <f>AZ48</f>
        <v>0</v>
      </c>
      <c r="CB48" s="210">
        <f>BB48</f>
        <v>0</v>
      </c>
      <c r="CC48" s="151">
        <f>SUM(BG48:CB48,BE48)</f>
        <v>48</v>
      </c>
      <c r="CD48" s="200">
        <v>1</v>
      </c>
      <c r="CE48" s="168">
        <v>1</v>
      </c>
      <c r="CF48" s="175">
        <f>4-CD48</f>
        <v>3</v>
      </c>
    </row>
    <row r="49" spans="1:84" ht="15.75" thickBot="1" x14ac:dyDescent="0.3">
      <c r="A49" s="188" t="s">
        <v>187</v>
      </c>
      <c r="B49" s="151">
        <f>CC49</f>
        <v>47</v>
      </c>
      <c r="C49" s="90"/>
      <c r="D49" s="64"/>
      <c r="E49" s="64"/>
      <c r="F49" s="64"/>
      <c r="G49" s="64"/>
      <c r="H49" s="64">
        <f>MIN(C49:G49)</f>
        <v>0</v>
      </c>
      <c r="I49" s="64"/>
      <c r="J49" s="65"/>
      <c r="K49" s="65"/>
      <c r="L49" s="65"/>
      <c r="M49" s="65"/>
      <c r="N49" s="65">
        <f>MIN(J49:M49)</f>
        <v>0</v>
      </c>
      <c r="O49" s="65"/>
      <c r="P49" s="84"/>
      <c r="Q49" s="66">
        <v>47</v>
      </c>
      <c r="R49" s="84"/>
      <c r="S49" s="66"/>
      <c r="T49" s="75"/>
      <c r="U49" s="75"/>
      <c r="V49" s="166">
        <f>MAX(T49:U49)</f>
        <v>0</v>
      </c>
      <c r="W49" s="78"/>
      <c r="X49" s="78"/>
      <c r="Y49" s="78"/>
      <c r="Z49" s="78">
        <f>MIN(W49:Y49)</f>
        <v>0</v>
      </c>
      <c r="AA49" s="89"/>
      <c r="AB49" s="67"/>
      <c r="AC49" s="84"/>
      <c r="AD49" s="78"/>
      <c r="AE49" s="78"/>
      <c r="AF49" s="78"/>
      <c r="AG49" s="78"/>
      <c r="AH49" s="289">
        <f>MIN(AD49:AG49)</f>
        <v>0</v>
      </c>
      <c r="AI49" s="89"/>
      <c r="AJ49" s="84"/>
      <c r="AK49" s="66"/>
      <c r="AL49" s="84"/>
      <c r="AM49" s="84"/>
      <c r="AN49" s="84"/>
      <c r="AO49" s="66"/>
      <c r="AP49" s="84"/>
      <c r="AQ49" s="66"/>
      <c r="AR49" s="82"/>
      <c r="AS49" s="82"/>
      <c r="AT49" s="82"/>
      <c r="AU49" s="82"/>
      <c r="AV49" s="82"/>
      <c r="AW49" s="82">
        <f>MIN(AR49:AV49)</f>
        <v>0</v>
      </c>
      <c r="AX49" s="84"/>
      <c r="AY49" s="66"/>
      <c r="AZ49" s="66"/>
      <c r="BA49" s="84"/>
      <c r="BB49" s="66"/>
      <c r="BC49" s="84">
        <f>SUMPRODUCT(LARGE(BG49:BQ49,{1;2;3;4;5}))</f>
        <v>0</v>
      </c>
      <c r="BD49" s="66">
        <f>SUMPRODUCT(LARGE(BS49:CB49,{1;2;3;4;5}))</f>
        <v>47</v>
      </c>
      <c r="BE49" s="174">
        <f>SUM(I49,O49,AB49)</f>
        <v>0</v>
      </c>
      <c r="BF49" s="66">
        <f>SUM(BC49:BE49)</f>
        <v>47</v>
      </c>
      <c r="BG49" s="166">
        <f>P49</f>
        <v>0</v>
      </c>
      <c r="BH49" s="208">
        <f>R49</f>
        <v>0</v>
      </c>
      <c r="BI49" s="208">
        <f>V49</f>
        <v>0</v>
      </c>
      <c r="BJ49" s="166">
        <f>AC49</f>
        <v>0</v>
      </c>
      <c r="BK49" s="208">
        <f>AJ49</f>
        <v>0</v>
      </c>
      <c r="BL49" s="166">
        <f>AL49</f>
        <v>0</v>
      </c>
      <c r="BM49" s="166">
        <f>AM49</f>
        <v>0</v>
      </c>
      <c r="BN49" s="166">
        <f>AN49</f>
        <v>0</v>
      </c>
      <c r="BO49" s="338">
        <f>AP49</f>
        <v>0</v>
      </c>
      <c r="BP49" s="166">
        <f>AX49</f>
        <v>0</v>
      </c>
      <c r="BQ49" s="166">
        <f>BA49</f>
        <v>0</v>
      </c>
      <c r="BR49" s="208"/>
      <c r="BS49" s="168">
        <f>Q49</f>
        <v>47</v>
      </c>
      <c r="BT49" s="208">
        <f>S49</f>
        <v>0</v>
      </c>
      <c r="BU49" s="171">
        <f>AA49</f>
        <v>0</v>
      </c>
      <c r="BV49" s="168">
        <f>AI49</f>
        <v>0</v>
      </c>
      <c r="BW49" s="208">
        <f>AK49</f>
        <v>0</v>
      </c>
      <c r="BX49" s="168">
        <f>AO49</f>
        <v>0</v>
      </c>
      <c r="BY49" s="168">
        <f>AQ49</f>
        <v>0</v>
      </c>
      <c r="BZ49" s="208">
        <f>AY49</f>
        <v>0</v>
      </c>
      <c r="CA49" s="168">
        <f>AZ49</f>
        <v>0</v>
      </c>
      <c r="CB49" s="210">
        <f>BB49</f>
        <v>0</v>
      </c>
      <c r="CC49" s="151">
        <f>SUM(BG49:CB49,BE49)</f>
        <v>47</v>
      </c>
      <c r="CD49" s="200"/>
      <c r="CE49" s="168">
        <v>1</v>
      </c>
      <c r="CF49" s="175">
        <f>4-CD49</f>
        <v>4</v>
      </c>
    </row>
    <row r="50" spans="1:84" ht="15.75" thickBot="1" x14ac:dyDescent="0.3">
      <c r="A50" s="188" t="s">
        <v>351</v>
      </c>
      <c r="B50" s="151">
        <f>CC50</f>
        <v>44</v>
      </c>
      <c r="C50" s="90"/>
      <c r="D50" s="64"/>
      <c r="E50" s="64"/>
      <c r="F50" s="64"/>
      <c r="G50" s="64"/>
      <c r="H50" s="64">
        <f>MIN(C50:G50)</f>
        <v>0</v>
      </c>
      <c r="I50" s="64"/>
      <c r="J50" s="65"/>
      <c r="K50" s="65"/>
      <c r="L50" s="65"/>
      <c r="M50" s="65"/>
      <c r="N50" s="65">
        <f>MIN(J50:M50)</f>
        <v>0</v>
      </c>
      <c r="O50" s="65"/>
      <c r="P50" s="84"/>
      <c r="Q50" s="66"/>
      <c r="R50" s="84"/>
      <c r="S50" s="66"/>
      <c r="T50" s="75"/>
      <c r="U50" s="75"/>
      <c r="V50" s="166">
        <f>MAX(T50:U50)</f>
        <v>0</v>
      </c>
      <c r="W50" s="78"/>
      <c r="X50" s="78"/>
      <c r="Y50" s="78"/>
      <c r="Z50" s="78">
        <f>MIN(W50:Y50)</f>
        <v>0</v>
      </c>
      <c r="AA50" s="89"/>
      <c r="AB50" s="67">
        <v>29</v>
      </c>
      <c r="AC50" s="84"/>
      <c r="AD50" s="78"/>
      <c r="AE50" s="78"/>
      <c r="AF50" s="78"/>
      <c r="AG50" s="78"/>
      <c r="AH50" s="289">
        <f>MIN(AD50:AG50)</f>
        <v>0</v>
      </c>
      <c r="AI50" s="89"/>
      <c r="AJ50" s="84"/>
      <c r="AK50" s="66"/>
      <c r="AL50" s="84"/>
      <c r="AM50" s="84"/>
      <c r="AN50" s="84"/>
      <c r="AO50" s="66"/>
      <c r="AP50" s="84"/>
      <c r="AQ50" s="66"/>
      <c r="AR50" s="82"/>
      <c r="AS50" s="82"/>
      <c r="AT50" s="82"/>
      <c r="AU50" s="82"/>
      <c r="AV50" s="82"/>
      <c r="AW50" s="82">
        <f>MIN(AR50:AV50)</f>
        <v>0</v>
      </c>
      <c r="AX50" s="84">
        <v>15</v>
      </c>
      <c r="AY50" s="66"/>
      <c r="AZ50" s="66"/>
      <c r="BA50" s="84"/>
      <c r="BB50" s="66"/>
      <c r="BC50" s="84">
        <f>SUMPRODUCT(LARGE(BG50:BQ50,{1;2;3;4;5}))</f>
        <v>15</v>
      </c>
      <c r="BD50" s="66">
        <f>SUMPRODUCT(LARGE(BS50:CB50,{1;2;3;4;5}))</f>
        <v>0</v>
      </c>
      <c r="BE50" s="174">
        <f>SUM(I50,O50,AB50)</f>
        <v>29</v>
      </c>
      <c r="BF50" s="66">
        <f>SUM(BC50:BE50)</f>
        <v>44</v>
      </c>
      <c r="BG50" s="166">
        <f>P50</f>
        <v>0</v>
      </c>
      <c r="BH50" s="208">
        <f>R50</f>
        <v>0</v>
      </c>
      <c r="BI50" s="208">
        <f>V50</f>
        <v>0</v>
      </c>
      <c r="BJ50" s="166">
        <f>AC50</f>
        <v>0</v>
      </c>
      <c r="BK50" s="208">
        <f>AJ50</f>
        <v>0</v>
      </c>
      <c r="BL50" s="166">
        <f>AL50</f>
        <v>0</v>
      </c>
      <c r="BM50" s="166">
        <f>AM50</f>
        <v>0</v>
      </c>
      <c r="BN50" s="166">
        <f>AN50</f>
        <v>0</v>
      </c>
      <c r="BO50" s="208">
        <f>AP50</f>
        <v>0</v>
      </c>
      <c r="BP50" s="166">
        <f>AX50</f>
        <v>15</v>
      </c>
      <c r="BQ50" s="166">
        <f>BA50</f>
        <v>0</v>
      </c>
      <c r="BR50" s="208"/>
      <c r="BS50" s="168">
        <f>Q50</f>
        <v>0</v>
      </c>
      <c r="BT50" s="208">
        <f>S50</f>
        <v>0</v>
      </c>
      <c r="BU50" s="171">
        <f>AA50</f>
        <v>0</v>
      </c>
      <c r="BV50" s="168">
        <f>AI50</f>
        <v>0</v>
      </c>
      <c r="BW50" s="208">
        <f>AK50</f>
        <v>0</v>
      </c>
      <c r="BX50" s="168">
        <f>AO50</f>
        <v>0</v>
      </c>
      <c r="BY50" s="168">
        <f>AQ50</f>
        <v>0</v>
      </c>
      <c r="BZ50" s="208">
        <f>AY50</f>
        <v>0</v>
      </c>
      <c r="CA50" s="168">
        <f>AZ50</f>
        <v>0</v>
      </c>
      <c r="CB50" s="210">
        <f>BB50</f>
        <v>0</v>
      </c>
      <c r="CC50" s="151">
        <f>SUM(BG50:CB50,BE50)</f>
        <v>44</v>
      </c>
      <c r="CD50" s="200"/>
      <c r="CE50" s="168">
        <v>1</v>
      </c>
      <c r="CF50" s="175">
        <f>4-CD50</f>
        <v>4</v>
      </c>
    </row>
    <row r="51" spans="1:84" ht="15.75" thickBot="1" x14ac:dyDescent="0.3">
      <c r="A51" s="188" t="s">
        <v>359</v>
      </c>
      <c r="B51" s="151">
        <f>CC51</f>
        <v>43</v>
      </c>
      <c r="C51" s="90"/>
      <c r="D51" s="64"/>
      <c r="E51" s="64"/>
      <c r="F51" s="64"/>
      <c r="G51" s="64"/>
      <c r="H51" s="64">
        <f>MIN(C51:G51)</f>
        <v>0</v>
      </c>
      <c r="I51" s="64"/>
      <c r="J51" s="65"/>
      <c r="K51" s="65"/>
      <c r="L51" s="65"/>
      <c r="M51" s="65"/>
      <c r="N51" s="65">
        <f>MIN(J51:M51)</f>
        <v>0</v>
      </c>
      <c r="O51" s="65"/>
      <c r="P51" s="84"/>
      <c r="Q51" s="66"/>
      <c r="R51" s="84"/>
      <c r="S51" s="66"/>
      <c r="T51" s="75"/>
      <c r="U51" s="75"/>
      <c r="V51" s="166">
        <f>MAX(T51:U51)</f>
        <v>0</v>
      </c>
      <c r="W51" s="78"/>
      <c r="X51" s="78"/>
      <c r="Y51" s="78"/>
      <c r="Z51" s="78">
        <f>MIN(W51:Y51)</f>
        <v>0</v>
      </c>
      <c r="AA51" s="89"/>
      <c r="AB51" s="67"/>
      <c r="AC51" s="84"/>
      <c r="AD51" s="78"/>
      <c r="AE51" s="78"/>
      <c r="AF51" s="78"/>
      <c r="AG51" s="78"/>
      <c r="AH51" s="289">
        <f>MIN(AD51:AG51)</f>
        <v>0</v>
      </c>
      <c r="AI51" s="89"/>
      <c r="AJ51" s="84"/>
      <c r="AK51" s="66"/>
      <c r="AL51" s="84"/>
      <c r="AM51" s="84"/>
      <c r="AN51" s="84"/>
      <c r="AO51" s="66"/>
      <c r="AP51" s="84"/>
      <c r="AQ51" s="66"/>
      <c r="AR51" s="82"/>
      <c r="AS51" s="82"/>
      <c r="AT51" s="82"/>
      <c r="AU51" s="82"/>
      <c r="AV51" s="82"/>
      <c r="AW51" s="82">
        <f>MIN(AR51:AV51)</f>
        <v>0</v>
      </c>
      <c r="AX51" s="84">
        <v>14</v>
      </c>
      <c r="AY51" s="66"/>
      <c r="AZ51" s="66">
        <v>29</v>
      </c>
      <c r="BA51" s="84"/>
      <c r="BB51" s="66"/>
      <c r="BC51" s="84">
        <f>SUMPRODUCT(LARGE(BG51:BQ51,{1;2;3;4;5}))</f>
        <v>14</v>
      </c>
      <c r="BD51" s="66">
        <f>SUMPRODUCT(LARGE(BS51:CB51,{1;2;3;4;5}))</f>
        <v>29</v>
      </c>
      <c r="BE51" s="174">
        <f>SUM(I51,O51,AB51)</f>
        <v>0</v>
      </c>
      <c r="BF51" s="66">
        <f>SUM(BC51:BE51)</f>
        <v>43</v>
      </c>
      <c r="BG51" s="166">
        <f>P51</f>
        <v>0</v>
      </c>
      <c r="BH51" s="208">
        <f>R51</f>
        <v>0</v>
      </c>
      <c r="BI51" s="208">
        <f>V51</f>
        <v>0</v>
      </c>
      <c r="BJ51" s="166">
        <f>AC51</f>
        <v>0</v>
      </c>
      <c r="BK51" s="208">
        <f>AJ51</f>
        <v>0</v>
      </c>
      <c r="BL51" s="166">
        <f>AL51</f>
        <v>0</v>
      </c>
      <c r="BM51" s="166">
        <f>AM51</f>
        <v>0</v>
      </c>
      <c r="BN51" s="166">
        <f>AN51</f>
        <v>0</v>
      </c>
      <c r="BO51" s="208">
        <f>AP51</f>
        <v>0</v>
      </c>
      <c r="BP51" s="166">
        <f>AX51</f>
        <v>14</v>
      </c>
      <c r="BQ51" s="166">
        <f>BA51</f>
        <v>0</v>
      </c>
      <c r="BR51" s="208"/>
      <c r="BS51" s="168">
        <f>Q51</f>
        <v>0</v>
      </c>
      <c r="BT51" s="208">
        <f>S51</f>
        <v>0</v>
      </c>
      <c r="BU51" s="171">
        <f>AA51</f>
        <v>0</v>
      </c>
      <c r="BV51" s="168">
        <f>AI51</f>
        <v>0</v>
      </c>
      <c r="BW51" s="208">
        <f>AK51</f>
        <v>0</v>
      </c>
      <c r="BX51" s="168">
        <f>AO51</f>
        <v>0</v>
      </c>
      <c r="BY51" s="168">
        <f>AQ51</f>
        <v>0</v>
      </c>
      <c r="BZ51" s="208">
        <f>AY51</f>
        <v>0</v>
      </c>
      <c r="CA51" s="168">
        <f>AZ51</f>
        <v>29</v>
      </c>
      <c r="CB51" s="210">
        <f>BB51</f>
        <v>0</v>
      </c>
      <c r="CC51" s="151">
        <f>SUM(BG51:CB51,BE51)</f>
        <v>43</v>
      </c>
      <c r="CD51" s="200"/>
      <c r="CE51" s="168">
        <v>2</v>
      </c>
      <c r="CF51" s="175">
        <f>4-CD51</f>
        <v>4</v>
      </c>
    </row>
    <row r="52" spans="1:84" ht="15.75" thickBot="1" x14ac:dyDescent="0.3">
      <c r="A52" s="188" t="s">
        <v>227</v>
      </c>
      <c r="B52" s="151">
        <f>CC52</f>
        <v>42</v>
      </c>
      <c r="C52" s="90"/>
      <c r="D52" s="64"/>
      <c r="E52" s="64"/>
      <c r="F52" s="64"/>
      <c r="G52" s="64"/>
      <c r="H52" s="64">
        <f>MIN(C52:G52)</f>
        <v>0</v>
      </c>
      <c r="I52" s="64"/>
      <c r="J52" s="65"/>
      <c r="K52" s="65"/>
      <c r="L52" s="65"/>
      <c r="M52" s="65"/>
      <c r="N52" s="65">
        <f>MIN(J52:M52)</f>
        <v>0</v>
      </c>
      <c r="O52" s="65"/>
      <c r="P52" s="84"/>
      <c r="Q52" s="66"/>
      <c r="R52" s="84"/>
      <c r="S52" s="66"/>
      <c r="T52" s="75"/>
      <c r="U52" s="75"/>
      <c r="V52" s="166">
        <f>MAX(T52:U52)</f>
        <v>0</v>
      </c>
      <c r="W52" s="78"/>
      <c r="X52" s="78"/>
      <c r="Y52" s="78"/>
      <c r="Z52" s="78">
        <f>MIN(W52:Y52)</f>
        <v>0</v>
      </c>
      <c r="AA52" s="89"/>
      <c r="AB52" s="67"/>
      <c r="AC52" s="84"/>
      <c r="AD52" s="78"/>
      <c r="AE52" s="78"/>
      <c r="AF52" s="78"/>
      <c r="AG52" s="78"/>
      <c r="AH52" s="289">
        <f>MIN(AD52:AG52)</f>
        <v>0</v>
      </c>
      <c r="AI52" s="89"/>
      <c r="AJ52" s="84"/>
      <c r="AK52" s="66"/>
      <c r="AL52" s="84"/>
      <c r="AM52" s="84"/>
      <c r="AN52" s="84"/>
      <c r="AO52" s="66"/>
      <c r="AP52" s="84"/>
      <c r="AQ52" s="66"/>
      <c r="AR52" s="82"/>
      <c r="AS52" s="82"/>
      <c r="AT52" s="82"/>
      <c r="AU52" s="82"/>
      <c r="AV52" s="82"/>
      <c r="AW52" s="82">
        <f>MIN(AR52:AV52)</f>
        <v>0</v>
      </c>
      <c r="AX52" s="84">
        <v>12</v>
      </c>
      <c r="AY52" s="66"/>
      <c r="AZ52" s="66">
        <v>30</v>
      </c>
      <c r="BA52" s="84"/>
      <c r="BB52" s="66"/>
      <c r="BC52" s="84">
        <f>SUMPRODUCT(LARGE(BG52:BQ52,{1;2;3;4;5}))</f>
        <v>12</v>
      </c>
      <c r="BD52" s="66">
        <f>SUMPRODUCT(LARGE(BS52:CB52,{1;2;3;4;5}))</f>
        <v>30</v>
      </c>
      <c r="BE52" s="174">
        <f>SUM(I52,O52,AB52)</f>
        <v>0</v>
      </c>
      <c r="BF52" s="66">
        <f>SUM(BC52:BE52)</f>
        <v>42</v>
      </c>
      <c r="BG52" s="166">
        <f>P52</f>
        <v>0</v>
      </c>
      <c r="BH52" s="208">
        <f>R52</f>
        <v>0</v>
      </c>
      <c r="BI52" s="208">
        <f>V52</f>
        <v>0</v>
      </c>
      <c r="BJ52" s="166">
        <f>AC52</f>
        <v>0</v>
      </c>
      <c r="BK52" s="208">
        <f>AJ52</f>
        <v>0</v>
      </c>
      <c r="BL52" s="166">
        <f>AL52</f>
        <v>0</v>
      </c>
      <c r="BM52" s="166">
        <f>AM52</f>
        <v>0</v>
      </c>
      <c r="BN52" s="166">
        <f>AN52</f>
        <v>0</v>
      </c>
      <c r="BO52" s="338">
        <f>AP52</f>
        <v>0</v>
      </c>
      <c r="BP52" s="166">
        <f>AX52</f>
        <v>12</v>
      </c>
      <c r="BQ52" s="166">
        <f>BA52</f>
        <v>0</v>
      </c>
      <c r="BR52" s="208"/>
      <c r="BS52" s="168">
        <f>Q52</f>
        <v>0</v>
      </c>
      <c r="BT52" s="208">
        <f>S52</f>
        <v>0</v>
      </c>
      <c r="BU52" s="171">
        <f>AA52</f>
        <v>0</v>
      </c>
      <c r="BV52" s="168">
        <f>AI52</f>
        <v>0</v>
      </c>
      <c r="BW52" s="208">
        <f>AK52</f>
        <v>0</v>
      </c>
      <c r="BX52" s="168">
        <f>AO52</f>
        <v>0</v>
      </c>
      <c r="BY52" s="168">
        <f>AQ52</f>
        <v>0</v>
      </c>
      <c r="BZ52" s="208">
        <f>AY52</f>
        <v>0</v>
      </c>
      <c r="CA52" s="168">
        <f>AZ52</f>
        <v>30</v>
      </c>
      <c r="CB52" s="210">
        <f>BB52</f>
        <v>0</v>
      </c>
      <c r="CC52" s="151">
        <f>SUM(BG52:CB52,BE52)</f>
        <v>42</v>
      </c>
      <c r="CD52" s="200"/>
      <c r="CE52" s="168">
        <v>2</v>
      </c>
      <c r="CF52" s="175">
        <f>4-CD52</f>
        <v>4</v>
      </c>
    </row>
    <row r="53" spans="1:84" ht="15.75" thickBot="1" x14ac:dyDescent="0.3">
      <c r="A53" s="188" t="s">
        <v>370</v>
      </c>
      <c r="B53" s="151">
        <f>CC53</f>
        <v>41</v>
      </c>
      <c r="C53" s="90"/>
      <c r="D53" s="64"/>
      <c r="E53" s="64"/>
      <c r="F53" s="64"/>
      <c r="G53" s="64"/>
      <c r="H53" s="64">
        <f>MIN(C53:G53)</f>
        <v>0</v>
      </c>
      <c r="I53" s="64"/>
      <c r="J53" s="65"/>
      <c r="K53" s="65"/>
      <c r="L53" s="65"/>
      <c r="M53" s="65"/>
      <c r="N53" s="65">
        <f>MIN(J53:M53)</f>
        <v>0</v>
      </c>
      <c r="O53" s="65"/>
      <c r="P53" s="84"/>
      <c r="Q53" s="66"/>
      <c r="R53" s="84"/>
      <c r="S53" s="66"/>
      <c r="T53" s="75"/>
      <c r="U53" s="75"/>
      <c r="V53" s="166">
        <f>MAX(T53:U53)</f>
        <v>0</v>
      </c>
      <c r="W53" s="78"/>
      <c r="X53" s="78"/>
      <c r="Y53" s="78"/>
      <c r="Z53" s="78">
        <f>MIN(W53:Y53)</f>
        <v>0</v>
      </c>
      <c r="AA53" s="89"/>
      <c r="AB53" s="67"/>
      <c r="AC53" s="84"/>
      <c r="AD53" s="78"/>
      <c r="AE53" s="78"/>
      <c r="AF53" s="78"/>
      <c r="AG53" s="78"/>
      <c r="AH53" s="289">
        <f>MIN(AD53:AG53)</f>
        <v>0</v>
      </c>
      <c r="AI53" s="89"/>
      <c r="AJ53" s="84"/>
      <c r="AK53" s="66"/>
      <c r="AL53" s="84"/>
      <c r="AM53" s="84"/>
      <c r="AN53" s="84"/>
      <c r="AO53" s="66"/>
      <c r="AP53" s="84"/>
      <c r="AQ53" s="66"/>
      <c r="AR53" s="82"/>
      <c r="AS53" s="82"/>
      <c r="AT53" s="82"/>
      <c r="AU53" s="82"/>
      <c r="AV53" s="82"/>
      <c r="AW53" s="82">
        <f>MIN(AR53:AV53)</f>
        <v>0</v>
      </c>
      <c r="AX53" s="84">
        <v>13</v>
      </c>
      <c r="AY53" s="66"/>
      <c r="AZ53" s="66">
        <v>28</v>
      </c>
      <c r="BA53" s="84"/>
      <c r="BB53" s="66"/>
      <c r="BC53" s="84">
        <f>SUMPRODUCT(LARGE(BG53:BQ53,{1;2;3;4;5}))</f>
        <v>13</v>
      </c>
      <c r="BD53" s="66">
        <f>SUMPRODUCT(LARGE(BS53:CB53,{1;2;3;4;5}))</f>
        <v>28</v>
      </c>
      <c r="BE53" s="174">
        <f>SUM(I53,O53,AB53)</f>
        <v>0</v>
      </c>
      <c r="BF53" s="66">
        <f>SUM(BC53:BE53)</f>
        <v>41</v>
      </c>
      <c r="BG53" s="166">
        <f>P53</f>
        <v>0</v>
      </c>
      <c r="BH53" s="208">
        <f>R53</f>
        <v>0</v>
      </c>
      <c r="BI53" s="208">
        <f>V53</f>
        <v>0</v>
      </c>
      <c r="BJ53" s="166">
        <f>AC53</f>
        <v>0</v>
      </c>
      <c r="BK53" s="208">
        <f>AJ53</f>
        <v>0</v>
      </c>
      <c r="BL53" s="166">
        <f>AL53</f>
        <v>0</v>
      </c>
      <c r="BM53" s="166">
        <f>AM53</f>
        <v>0</v>
      </c>
      <c r="BN53" s="166">
        <f>AN53</f>
        <v>0</v>
      </c>
      <c r="BO53" s="208">
        <f>AP53</f>
        <v>0</v>
      </c>
      <c r="BP53" s="166">
        <f>AX53</f>
        <v>13</v>
      </c>
      <c r="BQ53" s="166">
        <f>BA53</f>
        <v>0</v>
      </c>
      <c r="BR53" s="208"/>
      <c r="BS53" s="168">
        <f>Q53</f>
        <v>0</v>
      </c>
      <c r="BT53" s="208">
        <f>S53</f>
        <v>0</v>
      </c>
      <c r="BU53" s="171">
        <f>AA53</f>
        <v>0</v>
      </c>
      <c r="BV53" s="168">
        <f>AI53</f>
        <v>0</v>
      </c>
      <c r="BW53" s="208">
        <f>AK53</f>
        <v>0</v>
      </c>
      <c r="BX53" s="168">
        <f>AO53</f>
        <v>0</v>
      </c>
      <c r="BY53" s="168">
        <f>AQ53</f>
        <v>0</v>
      </c>
      <c r="BZ53" s="208">
        <f>AY53</f>
        <v>0</v>
      </c>
      <c r="CA53" s="168">
        <f>AZ53</f>
        <v>28</v>
      </c>
      <c r="CB53" s="210">
        <f>BB53</f>
        <v>0</v>
      </c>
      <c r="CC53" s="151">
        <f>SUM(BG53:CB53,BE53)</f>
        <v>41</v>
      </c>
      <c r="CD53" s="200"/>
      <c r="CE53" s="168">
        <v>2</v>
      </c>
      <c r="CF53" s="175">
        <f>4-CD53</f>
        <v>4</v>
      </c>
    </row>
    <row r="54" spans="1:84" ht="15.75" thickBot="1" x14ac:dyDescent="0.3">
      <c r="A54" s="188" t="s">
        <v>215</v>
      </c>
      <c r="B54" s="151">
        <f>CC54</f>
        <v>40</v>
      </c>
      <c r="C54" s="90"/>
      <c r="D54" s="64"/>
      <c r="E54" s="64"/>
      <c r="F54" s="64"/>
      <c r="G54" s="64"/>
      <c r="H54" s="64">
        <f>MIN(C54:G54)</f>
        <v>0</v>
      </c>
      <c r="I54" s="64"/>
      <c r="J54" s="65"/>
      <c r="K54" s="65">
        <v>73</v>
      </c>
      <c r="L54" s="65"/>
      <c r="M54" s="65"/>
      <c r="N54" s="65">
        <f>MIN(J54:M54)</f>
        <v>73</v>
      </c>
      <c r="O54" s="65">
        <v>40</v>
      </c>
      <c r="P54" s="84"/>
      <c r="Q54" s="66"/>
      <c r="R54" s="84"/>
      <c r="S54" s="66"/>
      <c r="T54" s="75"/>
      <c r="U54" s="75"/>
      <c r="V54" s="166">
        <f>MAX(T54:U54)</f>
        <v>0</v>
      </c>
      <c r="W54" s="78"/>
      <c r="X54" s="78"/>
      <c r="Y54" s="78"/>
      <c r="Z54" s="78">
        <f>MIN(W54:Y54)</f>
        <v>0</v>
      </c>
      <c r="AA54" s="89"/>
      <c r="AB54" s="67"/>
      <c r="AC54" s="84"/>
      <c r="AD54" s="78"/>
      <c r="AE54" s="78"/>
      <c r="AF54" s="78"/>
      <c r="AG54" s="78"/>
      <c r="AH54" s="289">
        <f>MIN(AD54:AG54)</f>
        <v>0</v>
      </c>
      <c r="AI54" s="89"/>
      <c r="AJ54" s="84"/>
      <c r="AK54" s="66"/>
      <c r="AL54" s="84"/>
      <c r="AM54" s="84"/>
      <c r="AN54" s="84"/>
      <c r="AO54" s="66"/>
      <c r="AP54" s="84"/>
      <c r="AQ54" s="66"/>
      <c r="AR54" s="82"/>
      <c r="AS54" s="82"/>
      <c r="AT54" s="82"/>
      <c r="AU54" s="82"/>
      <c r="AV54" s="82"/>
      <c r="AW54" s="82">
        <f>MIN(AR54:AV54)</f>
        <v>0</v>
      </c>
      <c r="AX54" s="84"/>
      <c r="AY54" s="66"/>
      <c r="AZ54" s="66"/>
      <c r="BA54" s="84"/>
      <c r="BB54" s="66"/>
      <c r="BC54" s="84">
        <f>SUMPRODUCT(LARGE(BG54:BQ54,{1;2;3;4;5}))</f>
        <v>0</v>
      </c>
      <c r="BD54" s="66">
        <f>SUMPRODUCT(LARGE(BS54:CB54,{1;2;3;4;5}))</f>
        <v>0</v>
      </c>
      <c r="BE54" s="174">
        <f>SUM(I54,O54,AB54)</f>
        <v>40</v>
      </c>
      <c r="BF54" s="66">
        <f>SUM(BC54:BE54)</f>
        <v>40</v>
      </c>
      <c r="BG54" s="166">
        <f>P54</f>
        <v>0</v>
      </c>
      <c r="BH54" s="208">
        <f>R54</f>
        <v>0</v>
      </c>
      <c r="BI54" s="208">
        <f>V54</f>
        <v>0</v>
      </c>
      <c r="BJ54" s="166">
        <f>AC54</f>
        <v>0</v>
      </c>
      <c r="BK54" s="208">
        <f>AJ54</f>
        <v>0</v>
      </c>
      <c r="BL54" s="166">
        <f>AL54</f>
        <v>0</v>
      </c>
      <c r="BM54" s="166">
        <f>AM54</f>
        <v>0</v>
      </c>
      <c r="BN54" s="166">
        <f>AN54</f>
        <v>0</v>
      </c>
      <c r="BO54" s="208">
        <f>AP54</f>
        <v>0</v>
      </c>
      <c r="BP54" s="166">
        <f>AX54</f>
        <v>0</v>
      </c>
      <c r="BQ54" s="166">
        <f>BA54</f>
        <v>0</v>
      </c>
      <c r="BR54" s="208"/>
      <c r="BS54" s="168">
        <f>Q54</f>
        <v>0</v>
      </c>
      <c r="BT54" s="208">
        <f>S54</f>
        <v>0</v>
      </c>
      <c r="BU54" s="171">
        <f>AA54</f>
        <v>0</v>
      </c>
      <c r="BV54" s="168">
        <f>AI54</f>
        <v>0</v>
      </c>
      <c r="BW54" s="208">
        <f>AK54</f>
        <v>0</v>
      </c>
      <c r="BX54" s="168">
        <f>AO54</f>
        <v>0</v>
      </c>
      <c r="BY54" s="168">
        <f>AQ54</f>
        <v>0</v>
      </c>
      <c r="BZ54" s="208">
        <f>AY54</f>
        <v>0</v>
      </c>
      <c r="CA54" s="168">
        <f>AZ54</f>
        <v>0</v>
      </c>
      <c r="CB54" s="210">
        <f>BB54</f>
        <v>0</v>
      </c>
      <c r="CC54" s="151">
        <f>SUM(BG54:CB54,BE54)</f>
        <v>40</v>
      </c>
      <c r="CD54" s="200"/>
      <c r="CE54" s="168"/>
      <c r="CF54" s="175">
        <f>4-CD54</f>
        <v>4</v>
      </c>
    </row>
    <row r="55" spans="1:84" ht="15.75" thickBot="1" x14ac:dyDescent="0.3">
      <c r="A55" s="188" t="s">
        <v>364</v>
      </c>
      <c r="B55" s="151">
        <f>CC55</f>
        <v>40</v>
      </c>
      <c r="C55" s="90"/>
      <c r="D55" s="64"/>
      <c r="E55" s="64"/>
      <c r="F55" s="64"/>
      <c r="G55" s="64"/>
      <c r="H55" s="64">
        <f>MIN(C55:G55)</f>
        <v>0</v>
      </c>
      <c r="I55" s="64"/>
      <c r="J55" s="65"/>
      <c r="K55" s="65"/>
      <c r="L55" s="65"/>
      <c r="M55" s="65"/>
      <c r="N55" s="65">
        <f>MIN(J55:M55)</f>
        <v>0</v>
      </c>
      <c r="O55" s="65"/>
      <c r="P55" s="84"/>
      <c r="Q55" s="66"/>
      <c r="R55" s="84"/>
      <c r="S55" s="66"/>
      <c r="T55" s="75"/>
      <c r="U55" s="75"/>
      <c r="V55" s="166">
        <f>MAX(T55:U55)</f>
        <v>0</v>
      </c>
      <c r="W55" s="78"/>
      <c r="X55" s="78"/>
      <c r="Y55" s="78"/>
      <c r="Z55" s="78">
        <f>MIN(W55:Y55)</f>
        <v>0</v>
      </c>
      <c r="AA55" s="89"/>
      <c r="AB55" s="67">
        <v>40</v>
      </c>
      <c r="AC55" s="84"/>
      <c r="AD55" s="78"/>
      <c r="AE55" s="78"/>
      <c r="AF55" s="78"/>
      <c r="AG55" s="78"/>
      <c r="AH55" s="289">
        <f>MIN(AD55:AG55)</f>
        <v>0</v>
      </c>
      <c r="AI55" s="89"/>
      <c r="AJ55" s="84"/>
      <c r="AK55" s="66"/>
      <c r="AL55" s="84"/>
      <c r="AM55" s="84"/>
      <c r="AN55" s="84"/>
      <c r="AO55" s="66"/>
      <c r="AP55" s="84"/>
      <c r="AQ55" s="66"/>
      <c r="AR55" s="82"/>
      <c r="AS55" s="82"/>
      <c r="AT55" s="82"/>
      <c r="AU55" s="82"/>
      <c r="AV55" s="82"/>
      <c r="AW55" s="82">
        <f>MIN(AR55:AV55)</f>
        <v>0</v>
      </c>
      <c r="AX55" s="84"/>
      <c r="AY55" s="66"/>
      <c r="AZ55" s="66"/>
      <c r="BA55" s="84"/>
      <c r="BB55" s="66"/>
      <c r="BC55" s="84">
        <f>SUMPRODUCT(LARGE(BG55:BQ55,{1;2;3;4;5}))</f>
        <v>0</v>
      </c>
      <c r="BD55" s="66">
        <f>SUMPRODUCT(LARGE(BS55:CB55,{1;2;3;4;5}))</f>
        <v>0</v>
      </c>
      <c r="BE55" s="174">
        <f>SUM(I55,O55,AB55)</f>
        <v>40</v>
      </c>
      <c r="BF55" s="66">
        <f>SUM(BC55:BE55)</f>
        <v>40</v>
      </c>
      <c r="BG55" s="166">
        <f>P55</f>
        <v>0</v>
      </c>
      <c r="BH55" s="208">
        <f>R55</f>
        <v>0</v>
      </c>
      <c r="BI55" s="208">
        <f>V55</f>
        <v>0</v>
      </c>
      <c r="BJ55" s="166">
        <f>AC55</f>
        <v>0</v>
      </c>
      <c r="BK55" s="208">
        <f>AJ55</f>
        <v>0</v>
      </c>
      <c r="BL55" s="166">
        <f>AL55</f>
        <v>0</v>
      </c>
      <c r="BM55" s="166">
        <f>AM55</f>
        <v>0</v>
      </c>
      <c r="BN55" s="166">
        <f>AN55</f>
        <v>0</v>
      </c>
      <c r="BO55" s="208">
        <f>AP55</f>
        <v>0</v>
      </c>
      <c r="BP55" s="166">
        <f>AX55</f>
        <v>0</v>
      </c>
      <c r="BQ55" s="166">
        <f>BA55</f>
        <v>0</v>
      </c>
      <c r="BR55" s="208"/>
      <c r="BS55" s="168">
        <f>Q55</f>
        <v>0</v>
      </c>
      <c r="BT55" s="208">
        <f>S55</f>
        <v>0</v>
      </c>
      <c r="BU55" s="171">
        <f>AA55</f>
        <v>0</v>
      </c>
      <c r="BV55" s="168">
        <f>AI55</f>
        <v>0</v>
      </c>
      <c r="BW55" s="208">
        <f>AK55</f>
        <v>0</v>
      </c>
      <c r="BX55" s="168">
        <f>AO55</f>
        <v>0</v>
      </c>
      <c r="BY55" s="168">
        <f>AQ55</f>
        <v>0</v>
      </c>
      <c r="BZ55" s="208">
        <f>AY55</f>
        <v>0</v>
      </c>
      <c r="CA55" s="168">
        <f>AZ55</f>
        <v>0</v>
      </c>
      <c r="CB55" s="210">
        <f>BB55</f>
        <v>0</v>
      </c>
      <c r="CC55" s="151">
        <f>SUM(BG55:CB55,BE55)</f>
        <v>40</v>
      </c>
      <c r="CD55" s="200"/>
      <c r="CE55" s="168"/>
      <c r="CF55" s="175">
        <f>4-CD55</f>
        <v>4</v>
      </c>
    </row>
    <row r="56" spans="1:84" ht="15.75" thickBot="1" x14ac:dyDescent="0.3">
      <c r="A56" s="188" t="s">
        <v>353</v>
      </c>
      <c r="B56" s="151">
        <f>CC56</f>
        <v>38</v>
      </c>
      <c r="C56" s="90"/>
      <c r="D56" s="64"/>
      <c r="E56" s="64"/>
      <c r="F56" s="64"/>
      <c r="G56" s="64"/>
      <c r="H56" s="64">
        <f>MIN(C56:G56)</f>
        <v>0</v>
      </c>
      <c r="I56" s="64"/>
      <c r="J56" s="65"/>
      <c r="K56" s="65"/>
      <c r="L56" s="65"/>
      <c r="M56" s="65"/>
      <c r="N56" s="65">
        <f>MIN(J56:M56)</f>
        <v>0</v>
      </c>
      <c r="O56" s="65"/>
      <c r="P56" s="84"/>
      <c r="Q56" s="66"/>
      <c r="R56" s="84"/>
      <c r="S56" s="66"/>
      <c r="T56" s="75"/>
      <c r="U56" s="75"/>
      <c r="V56" s="166">
        <f>MAX(T56:U56)</f>
        <v>0</v>
      </c>
      <c r="W56" s="78"/>
      <c r="X56" s="78"/>
      <c r="Y56" s="78"/>
      <c r="Z56" s="78">
        <f>MIN(W56:Y56)</f>
        <v>0</v>
      </c>
      <c r="AA56" s="89"/>
      <c r="AB56" s="67"/>
      <c r="AC56" s="84"/>
      <c r="AD56" s="78"/>
      <c r="AE56" s="78"/>
      <c r="AF56" s="78"/>
      <c r="AG56" s="78"/>
      <c r="AH56" s="289">
        <f>MIN(AD56:AG56)</f>
        <v>0</v>
      </c>
      <c r="AI56" s="89"/>
      <c r="AJ56" s="84"/>
      <c r="AK56" s="66"/>
      <c r="AL56" s="84"/>
      <c r="AM56" s="84"/>
      <c r="AN56" s="84"/>
      <c r="AO56" s="66"/>
      <c r="AP56" s="84"/>
      <c r="AQ56" s="66"/>
      <c r="AR56" s="82"/>
      <c r="AS56" s="82"/>
      <c r="AT56" s="82"/>
      <c r="AU56" s="82"/>
      <c r="AV56" s="82"/>
      <c r="AW56" s="82">
        <f>MIN(AR56:AV56)</f>
        <v>0</v>
      </c>
      <c r="AX56" s="84">
        <v>38</v>
      </c>
      <c r="AY56" s="66"/>
      <c r="AZ56" s="66"/>
      <c r="BA56" s="84"/>
      <c r="BB56" s="66"/>
      <c r="BC56" s="84">
        <f>SUMPRODUCT(LARGE(BG56:BQ56,{1;2;3;4;5}))</f>
        <v>38</v>
      </c>
      <c r="BD56" s="66">
        <f>SUMPRODUCT(LARGE(BS56:CB56,{1;2;3;4;5}))</f>
        <v>0</v>
      </c>
      <c r="BE56" s="174">
        <f>SUM(I56,O56,AB56)</f>
        <v>0</v>
      </c>
      <c r="BF56" s="66">
        <f>SUM(BC56:BE56)</f>
        <v>38</v>
      </c>
      <c r="BG56" s="166">
        <f>P56</f>
        <v>0</v>
      </c>
      <c r="BH56" s="208">
        <f>R56</f>
        <v>0</v>
      </c>
      <c r="BI56" s="208">
        <f>V56</f>
        <v>0</v>
      </c>
      <c r="BJ56" s="166">
        <f>AC56</f>
        <v>0</v>
      </c>
      <c r="BK56" s="208">
        <f>AJ56</f>
        <v>0</v>
      </c>
      <c r="BL56" s="166">
        <f>AL56</f>
        <v>0</v>
      </c>
      <c r="BM56" s="166">
        <f>AM56</f>
        <v>0</v>
      </c>
      <c r="BN56" s="166">
        <f>AN56</f>
        <v>0</v>
      </c>
      <c r="BO56" s="208">
        <f>AP56</f>
        <v>0</v>
      </c>
      <c r="BP56" s="166">
        <f>AX56</f>
        <v>38</v>
      </c>
      <c r="BQ56" s="166">
        <f>BA56</f>
        <v>0</v>
      </c>
      <c r="BR56" s="208"/>
      <c r="BS56" s="168">
        <f>Q56</f>
        <v>0</v>
      </c>
      <c r="BT56" s="208">
        <f>S56</f>
        <v>0</v>
      </c>
      <c r="BU56" s="171">
        <f>AA56</f>
        <v>0</v>
      </c>
      <c r="BV56" s="168">
        <f>AI56</f>
        <v>0</v>
      </c>
      <c r="BW56" s="208">
        <f>AK56</f>
        <v>0</v>
      </c>
      <c r="BX56" s="168">
        <f>AO56</f>
        <v>0</v>
      </c>
      <c r="BY56" s="168">
        <f>AQ56</f>
        <v>0</v>
      </c>
      <c r="BZ56" s="208">
        <f>AY56</f>
        <v>0</v>
      </c>
      <c r="CA56" s="168">
        <f>AZ56</f>
        <v>0</v>
      </c>
      <c r="CB56" s="210">
        <f>BB56</f>
        <v>0</v>
      </c>
      <c r="CC56" s="151">
        <f>SUM(BG56:CB56,BE56)</f>
        <v>38</v>
      </c>
      <c r="CD56" s="200"/>
      <c r="CE56" s="168">
        <v>1</v>
      </c>
      <c r="CF56" s="175">
        <f>4-CD56</f>
        <v>4</v>
      </c>
    </row>
    <row r="57" spans="1:84" ht="15.75" thickBot="1" x14ac:dyDescent="0.3">
      <c r="A57" s="188" t="s">
        <v>128</v>
      </c>
      <c r="B57" s="151">
        <f>CC57</f>
        <v>37</v>
      </c>
      <c r="C57" s="90"/>
      <c r="D57" s="64"/>
      <c r="E57" s="64"/>
      <c r="F57" s="64"/>
      <c r="G57" s="64"/>
      <c r="H57" s="64">
        <f>MIN(C57:G57)</f>
        <v>0</v>
      </c>
      <c r="I57" s="64"/>
      <c r="J57" s="65">
        <v>84</v>
      </c>
      <c r="K57" s="65"/>
      <c r="L57" s="65"/>
      <c r="M57" s="65"/>
      <c r="N57" s="65">
        <f>MIN(J57:M57)</f>
        <v>84</v>
      </c>
      <c r="O57" s="65">
        <v>37</v>
      </c>
      <c r="P57" s="84"/>
      <c r="Q57" s="66"/>
      <c r="R57" s="84"/>
      <c r="S57" s="66"/>
      <c r="T57" s="75"/>
      <c r="U57" s="75"/>
      <c r="V57" s="166">
        <f>MAX(T57:U57)</f>
        <v>0</v>
      </c>
      <c r="W57" s="78"/>
      <c r="X57" s="78"/>
      <c r="Y57" s="78"/>
      <c r="Z57" s="78">
        <f>MIN(W57:Y57)</f>
        <v>0</v>
      </c>
      <c r="AA57" s="89"/>
      <c r="AB57" s="67"/>
      <c r="AC57" s="84"/>
      <c r="AD57" s="78"/>
      <c r="AE57" s="78"/>
      <c r="AF57" s="78"/>
      <c r="AG57" s="78"/>
      <c r="AH57" s="289">
        <f>MIN(AD57:AG57)</f>
        <v>0</v>
      </c>
      <c r="AI57" s="89"/>
      <c r="AJ57" s="84"/>
      <c r="AK57" s="66"/>
      <c r="AL57" s="84"/>
      <c r="AM57" s="84"/>
      <c r="AN57" s="84"/>
      <c r="AO57" s="66"/>
      <c r="AP57" s="84"/>
      <c r="AQ57" s="66"/>
      <c r="AR57" s="82"/>
      <c r="AS57" s="82"/>
      <c r="AT57" s="82"/>
      <c r="AU57" s="82"/>
      <c r="AV57" s="82"/>
      <c r="AW57" s="82">
        <f>MIN(AR57:AV57)</f>
        <v>0</v>
      </c>
      <c r="AX57" s="84"/>
      <c r="AY57" s="66"/>
      <c r="AZ57" s="66"/>
      <c r="BA57" s="84"/>
      <c r="BB57" s="66"/>
      <c r="BC57" s="84">
        <f>SUMPRODUCT(LARGE(BG57:BQ57,{1;2;3;4;5}))</f>
        <v>0</v>
      </c>
      <c r="BD57" s="66">
        <f>SUMPRODUCT(LARGE(BS57:CB57,{1;2;3;4;5}))</f>
        <v>0</v>
      </c>
      <c r="BE57" s="174">
        <f>SUM(I57,O57,AB57)</f>
        <v>37</v>
      </c>
      <c r="BF57" s="66">
        <f>SUM(BC57:BE57)</f>
        <v>37</v>
      </c>
      <c r="BG57" s="166">
        <f>P57</f>
        <v>0</v>
      </c>
      <c r="BH57" s="208">
        <f>R57</f>
        <v>0</v>
      </c>
      <c r="BI57" s="208">
        <f>V57</f>
        <v>0</v>
      </c>
      <c r="BJ57" s="166">
        <f>AC57</f>
        <v>0</v>
      </c>
      <c r="BK57" s="208">
        <f>AJ57</f>
        <v>0</v>
      </c>
      <c r="BL57" s="166">
        <f>AL57</f>
        <v>0</v>
      </c>
      <c r="BM57" s="166">
        <f>AM57</f>
        <v>0</v>
      </c>
      <c r="BN57" s="166">
        <f>AN57</f>
        <v>0</v>
      </c>
      <c r="BO57" s="208">
        <f>AP57</f>
        <v>0</v>
      </c>
      <c r="BP57" s="166">
        <f>AX57</f>
        <v>0</v>
      </c>
      <c r="BQ57" s="166">
        <f>BA57</f>
        <v>0</v>
      </c>
      <c r="BR57" s="208"/>
      <c r="BS57" s="168">
        <f>Q57</f>
        <v>0</v>
      </c>
      <c r="BT57" s="208">
        <f>S57</f>
        <v>0</v>
      </c>
      <c r="BU57" s="171">
        <f>AA57</f>
        <v>0</v>
      </c>
      <c r="BV57" s="168">
        <f>AI57</f>
        <v>0</v>
      </c>
      <c r="BW57" s="208">
        <f>AK57</f>
        <v>0</v>
      </c>
      <c r="BX57" s="168">
        <f>AO57</f>
        <v>0</v>
      </c>
      <c r="BY57" s="168">
        <f>AQ57</f>
        <v>0</v>
      </c>
      <c r="BZ57" s="208">
        <f>AY57</f>
        <v>0</v>
      </c>
      <c r="CA57" s="168">
        <f>AZ57</f>
        <v>0</v>
      </c>
      <c r="CB57" s="210">
        <f>BB57</f>
        <v>0</v>
      </c>
      <c r="CC57" s="151">
        <f>SUM(BG57:CB57,BE57)</f>
        <v>37</v>
      </c>
      <c r="CD57" s="200"/>
      <c r="CE57" s="168"/>
      <c r="CF57" s="175">
        <f>4-CD57</f>
        <v>4</v>
      </c>
    </row>
    <row r="58" spans="1:84" ht="15.75" thickBot="1" x14ac:dyDescent="0.3">
      <c r="A58" s="188" t="s">
        <v>162</v>
      </c>
      <c r="B58" s="151">
        <f>CC58</f>
        <v>37</v>
      </c>
      <c r="C58" s="90"/>
      <c r="D58" s="64"/>
      <c r="E58" s="64"/>
      <c r="F58" s="64"/>
      <c r="G58" s="64"/>
      <c r="H58" s="64">
        <f>MIN(C58:G58)</f>
        <v>0</v>
      </c>
      <c r="I58" s="64"/>
      <c r="J58" s="65"/>
      <c r="K58" s="65"/>
      <c r="L58" s="65"/>
      <c r="M58" s="65"/>
      <c r="N58" s="65">
        <f>MIN(J58:M58)</f>
        <v>0</v>
      </c>
      <c r="O58" s="65"/>
      <c r="P58" s="84"/>
      <c r="Q58" s="66"/>
      <c r="R58" s="84"/>
      <c r="S58" s="66"/>
      <c r="T58" s="75">
        <v>37</v>
      </c>
      <c r="U58" s="75">
        <v>37</v>
      </c>
      <c r="V58" s="166">
        <f>MAX(T58:U58)</f>
        <v>37</v>
      </c>
      <c r="W58" s="78"/>
      <c r="X58" s="78"/>
      <c r="Y58" s="78"/>
      <c r="Z58" s="78">
        <f>MIN(W58:Y58)</f>
        <v>0</v>
      </c>
      <c r="AA58" s="89"/>
      <c r="AB58" s="67"/>
      <c r="AC58" s="84"/>
      <c r="AD58" s="78"/>
      <c r="AE58" s="78"/>
      <c r="AF58" s="78"/>
      <c r="AG58" s="78"/>
      <c r="AH58" s="289">
        <f>MIN(AD58:AG58)</f>
        <v>0</v>
      </c>
      <c r="AI58" s="89"/>
      <c r="AJ58" s="84"/>
      <c r="AK58" s="66"/>
      <c r="AL58" s="84"/>
      <c r="AM58" s="84"/>
      <c r="AN58" s="84"/>
      <c r="AO58" s="66"/>
      <c r="AP58" s="84"/>
      <c r="AQ58" s="66"/>
      <c r="AR58" s="82"/>
      <c r="AS58" s="82"/>
      <c r="AT58" s="82"/>
      <c r="AU58" s="82"/>
      <c r="AV58" s="82"/>
      <c r="AW58" s="82">
        <f>MIN(AR58:AV58)</f>
        <v>0</v>
      </c>
      <c r="AX58" s="84"/>
      <c r="AY58" s="66"/>
      <c r="AZ58" s="66"/>
      <c r="BA58" s="84"/>
      <c r="BB58" s="66"/>
      <c r="BC58" s="84">
        <f>SUMPRODUCT(LARGE(BG58:BQ58,{1;2;3;4;5}))</f>
        <v>37</v>
      </c>
      <c r="BD58" s="66">
        <f>SUMPRODUCT(LARGE(BS58:CB58,{1;2;3;4;5}))</f>
        <v>0</v>
      </c>
      <c r="BE58" s="174">
        <f>SUM(I58,O58,AB58)</f>
        <v>0</v>
      </c>
      <c r="BF58" s="66">
        <f>SUM(BC58:BE58)</f>
        <v>37</v>
      </c>
      <c r="BG58" s="166">
        <f>P58</f>
        <v>0</v>
      </c>
      <c r="BH58" s="208">
        <f>R58</f>
        <v>0</v>
      </c>
      <c r="BI58" s="208">
        <f>V58</f>
        <v>37</v>
      </c>
      <c r="BJ58" s="166">
        <f>AC58</f>
        <v>0</v>
      </c>
      <c r="BK58" s="208">
        <f>AJ58</f>
        <v>0</v>
      </c>
      <c r="BL58" s="166">
        <f>AL58</f>
        <v>0</v>
      </c>
      <c r="BM58" s="166">
        <f>AM58</f>
        <v>0</v>
      </c>
      <c r="BN58" s="166">
        <f>AN58</f>
        <v>0</v>
      </c>
      <c r="BO58" s="208">
        <f>AP58</f>
        <v>0</v>
      </c>
      <c r="BP58" s="166">
        <f>AX58</f>
        <v>0</v>
      </c>
      <c r="BQ58" s="166">
        <f>BA58</f>
        <v>0</v>
      </c>
      <c r="BR58" s="208"/>
      <c r="BS58" s="168">
        <f>Q58</f>
        <v>0</v>
      </c>
      <c r="BT58" s="208">
        <f>S58</f>
        <v>0</v>
      </c>
      <c r="BU58" s="171">
        <f>AA58</f>
        <v>0</v>
      </c>
      <c r="BV58" s="168">
        <f>AI58</f>
        <v>0</v>
      </c>
      <c r="BW58" s="208">
        <f>AK58</f>
        <v>0</v>
      </c>
      <c r="BX58" s="168">
        <f>AO58</f>
        <v>0</v>
      </c>
      <c r="BY58" s="168">
        <f>AQ58</f>
        <v>0</v>
      </c>
      <c r="BZ58" s="208">
        <f>AY58</f>
        <v>0</v>
      </c>
      <c r="CA58" s="168">
        <f>AZ58</f>
        <v>0</v>
      </c>
      <c r="CB58" s="210">
        <f>BB58</f>
        <v>0</v>
      </c>
      <c r="CC58" s="151">
        <f>SUM(BG58:CB58,BE58)</f>
        <v>37</v>
      </c>
      <c r="CD58" s="200">
        <v>1</v>
      </c>
      <c r="CE58" s="168">
        <v>1</v>
      </c>
      <c r="CF58" s="175">
        <f>4-CD58</f>
        <v>3</v>
      </c>
    </row>
    <row r="59" spans="1:84" ht="15.75" thickBot="1" x14ac:dyDescent="0.3">
      <c r="A59" s="188" t="s">
        <v>368</v>
      </c>
      <c r="B59" s="151">
        <f>CC59</f>
        <v>37</v>
      </c>
      <c r="C59" s="90"/>
      <c r="D59" s="64"/>
      <c r="E59" s="64"/>
      <c r="F59" s="64"/>
      <c r="G59" s="64"/>
      <c r="H59" s="64">
        <f>MIN(C59:G59)</f>
        <v>0</v>
      </c>
      <c r="I59" s="64"/>
      <c r="J59" s="65"/>
      <c r="K59" s="65"/>
      <c r="L59" s="65"/>
      <c r="M59" s="65"/>
      <c r="N59" s="65">
        <f>MIN(J59:M59)</f>
        <v>0</v>
      </c>
      <c r="O59" s="65"/>
      <c r="P59" s="84"/>
      <c r="Q59" s="66"/>
      <c r="R59" s="84"/>
      <c r="S59" s="66"/>
      <c r="T59" s="75"/>
      <c r="U59" s="75"/>
      <c r="V59" s="166">
        <f>MAX(T59:U59)</f>
        <v>0</v>
      </c>
      <c r="W59" s="78"/>
      <c r="X59" s="78"/>
      <c r="Y59" s="78"/>
      <c r="Z59" s="78">
        <f>MIN(W59:Y59)</f>
        <v>0</v>
      </c>
      <c r="AA59" s="89"/>
      <c r="AB59" s="67"/>
      <c r="AC59" s="84"/>
      <c r="AD59" s="78"/>
      <c r="AE59" s="78"/>
      <c r="AF59" s="78"/>
      <c r="AG59" s="78"/>
      <c r="AH59" s="289">
        <f>MIN(AD59:AG59)</f>
        <v>0</v>
      </c>
      <c r="AI59" s="89"/>
      <c r="AJ59" s="84"/>
      <c r="AK59" s="66"/>
      <c r="AL59" s="84"/>
      <c r="AM59" s="84"/>
      <c r="AN59" s="84"/>
      <c r="AO59" s="66"/>
      <c r="AP59" s="84"/>
      <c r="AQ59" s="66"/>
      <c r="AR59" s="82"/>
      <c r="AS59" s="82"/>
      <c r="AT59" s="82"/>
      <c r="AU59" s="82"/>
      <c r="AV59" s="82"/>
      <c r="AW59" s="82">
        <f>MIN(AR59:AV59)</f>
        <v>0</v>
      </c>
      <c r="AX59" s="84">
        <v>11</v>
      </c>
      <c r="AY59" s="66"/>
      <c r="AZ59" s="66">
        <v>26</v>
      </c>
      <c r="BA59" s="84"/>
      <c r="BB59" s="66"/>
      <c r="BC59" s="84">
        <f>SUMPRODUCT(LARGE(BG59:BQ59,{1;2;3;4;5}))</f>
        <v>11</v>
      </c>
      <c r="BD59" s="66">
        <f>SUMPRODUCT(LARGE(BS59:CB59,{1;2;3;4;5}))</f>
        <v>26</v>
      </c>
      <c r="BE59" s="174">
        <f>SUM(I59,O59,AB59)</f>
        <v>0</v>
      </c>
      <c r="BF59" s="66">
        <f>SUM(BC59:BE59)</f>
        <v>37</v>
      </c>
      <c r="BG59" s="166">
        <f>P59</f>
        <v>0</v>
      </c>
      <c r="BH59" s="208">
        <f>R59</f>
        <v>0</v>
      </c>
      <c r="BI59" s="208">
        <f>V59</f>
        <v>0</v>
      </c>
      <c r="BJ59" s="166">
        <f>AC59</f>
        <v>0</v>
      </c>
      <c r="BK59" s="208">
        <f>AJ59</f>
        <v>0</v>
      </c>
      <c r="BL59" s="166">
        <f>AL59</f>
        <v>0</v>
      </c>
      <c r="BM59" s="166">
        <f>AM59</f>
        <v>0</v>
      </c>
      <c r="BN59" s="166">
        <f>AN59</f>
        <v>0</v>
      </c>
      <c r="BO59" s="208">
        <f>AP59</f>
        <v>0</v>
      </c>
      <c r="BP59" s="166">
        <f>AX59</f>
        <v>11</v>
      </c>
      <c r="BQ59" s="166">
        <f>BA59</f>
        <v>0</v>
      </c>
      <c r="BR59" s="208"/>
      <c r="BS59" s="168">
        <f>Q59</f>
        <v>0</v>
      </c>
      <c r="BT59" s="208">
        <f>S59</f>
        <v>0</v>
      </c>
      <c r="BU59" s="171">
        <f>AA59</f>
        <v>0</v>
      </c>
      <c r="BV59" s="168">
        <f>AI59</f>
        <v>0</v>
      </c>
      <c r="BW59" s="208">
        <f>AK59</f>
        <v>0</v>
      </c>
      <c r="BX59" s="168">
        <f>AO59</f>
        <v>0</v>
      </c>
      <c r="BY59" s="168">
        <f>AQ59</f>
        <v>0</v>
      </c>
      <c r="BZ59" s="208">
        <f>AY59</f>
        <v>0</v>
      </c>
      <c r="CA59" s="168">
        <f>AZ59</f>
        <v>26</v>
      </c>
      <c r="CB59" s="210">
        <f>BB59</f>
        <v>0</v>
      </c>
      <c r="CC59" s="151">
        <f>SUM(BG59:CB59,BE59)</f>
        <v>37</v>
      </c>
      <c r="CD59" s="200"/>
      <c r="CE59" s="168">
        <v>1</v>
      </c>
      <c r="CF59" s="175">
        <f>4-CD59</f>
        <v>4</v>
      </c>
    </row>
    <row r="60" spans="1:84" ht="15.75" thickBot="1" x14ac:dyDescent="0.3">
      <c r="A60" s="188" t="s">
        <v>350</v>
      </c>
      <c r="B60" s="151">
        <f>CC60</f>
        <v>36</v>
      </c>
      <c r="C60" s="90"/>
      <c r="D60" s="64"/>
      <c r="E60" s="64"/>
      <c r="F60" s="64"/>
      <c r="G60" s="64"/>
      <c r="H60" s="64">
        <f>MIN(C60:G60)</f>
        <v>0</v>
      </c>
      <c r="I60" s="64"/>
      <c r="J60" s="65"/>
      <c r="K60" s="65"/>
      <c r="L60" s="65"/>
      <c r="M60" s="65"/>
      <c r="N60" s="65">
        <f>MIN(J60:M60)</f>
        <v>0</v>
      </c>
      <c r="O60" s="65"/>
      <c r="P60" s="84"/>
      <c r="Q60" s="66"/>
      <c r="R60" s="84"/>
      <c r="S60" s="66"/>
      <c r="T60" s="75"/>
      <c r="U60" s="75"/>
      <c r="V60" s="166">
        <f>MAX(T60:U60)</f>
        <v>0</v>
      </c>
      <c r="W60" s="78"/>
      <c r="X60" s="78"/>
      <c r="Y60" s="78"/>
      <c r="Z60" s="78">
        <f>MIN(W60:Y60)</f>
        <v>0</v>
      </c>
      <c r="AA60" s="89"/>
      <c r="AB60" s="67"/>
      <c r="AC60" s="84"/>
      <c r="AD60" s="78"/>
      <c r="AE60" s="78"/>
      <c r="AF60" s="78"/>
      <c r="AG60" s="78"/>
      <c r="AH60" s="289">
        <f>MIN(AD60:AG60)</f>
        <v>0</v>
      </c>
      <c r="AI60" s="89"/>
      <c r="AJ60" s="84"/>
      <c r="AK60" s="66"/>
      <c r="AL60" s="84"/>
      <c r="AM60" s="84"/>
      <c r="AN60" s="84"/>
      <c r="AO60" s="66"/>
      <c r="AP60" s="84"/>
      <c r="AQ60" s="66"/>
      <c r="AR60" s="82"/>
      <c r="AS60" s="82"/>
      <c r="AT60" s="82"/>
      <c r="AU60" s="82"/>
      <c r="AV60" s="82"/>
      <c r="AW60" s="82">
        <f>MIN(AR60:AV60)</f>
        <v>0</v>
      </c>
      <c r="AX60" s="84">
        <v>36</v>
      </c>
      <c r="AY60" s="66"/>
      <c r="AZ60" s="66"/>
      <c r="BA60" s="84"/>
      <c r="BB60" s="66"/>
      <c r="BC60" s="84">
        <f>SUMPRODUCT(LARGE(BG60:BQ60,{1;2;3;4;5}))</f>
        <v>36</v>
      </c>
      <c r="BD60" s="66">
        <f>SUMPRODUCT(LARGE(BS60:CB60,{1;2;3;4;5}))</f>
        <v>0</v>
      </c>
      <c r="BE60" s="174">
        <f>SUM(I60,O60,AB60)</f>
        <v>0</v>
      </c>
      <c r="BF60" s="66">
        <f>SUM(BC60:BE60)</f>
        <v>36</v>
      </c>
      <c r="BG60" s="166">
        <f>P60</f>
        <v>0</v>
      </c>
      <c r="BH60" s="285">
        <f>R60</f>
        <v>0</v>
      </c>
      <c r="BI60" s="285">
        <f>V60</f>
        <v>0</v>
      </c>
      <c r="BJ60" s="166">
        <f>AC60</f>
        <v>0</v>
      </c>
      <c r="BK60" s="285">
        <f>AJ60</f>
        <v>0</v>
      </c>
      <c r="BL60" s="166">
        <f>AL60</f>
        <v>0</v>
      </c>
      <c r="BM60" s="166">
        <f>AM60</f>
        <v>0</v>
      </c>
      <c r="BN60" s="166">
        <f>AN60</f>
        <v>0</v>
      </c>
      <c r="BO60" s="285">
        <f>AP60</f>
        <v>0</v>
      </c>
      <c r="BP60" s="166">
        <f>AX60</f>
        <v>36</v>
      </c>
      <c r="BQ60" s="166">
        <f>BA60</f>
        <v>0</v>
      </c>
      <c r="BR60" s="285"/>
      <c r="BS60" s="168">
        <f>Q60</f>
        <v>0</v>
      </c>
      <c r="BT60" s="285">
        <f>S60</f>
        <v>0</v>
      </c>
      <c r="BU60" s="171">
        <f>AA60</f>
        <v>0</v>
      </c>
      <c r="BV60" s="168">
        <f>AI60</f>
        <v>0</v>
      </c>
      <c r="BW60" s="285">
        <f>AK60</f>
        <v>0</v>
      </c>
      <c r="BX60" s="168">
        <f>AO60</f>
        <v>0</v>
      </c>
      <c r="BY60" s="168">
        <f>AQ60</f>
        <v>0</v>
      </c>
      <c r="BZ60" s="285">
        <f>AY60</f>
        <v>0</v>
      </c>
      <c r="CA60" s="168">
        <f>AZ60</f>
        <v>0</v>
      </c>
      <c r="CB60" s="284">
        <f>BB60</f>
        <v>0</v>
      </c>
      <c r="CC60" s="151">
        <f>SUM(BG60:CB60,BE60)</f>
        <v>36</v>
      </c>
      <c r="CD60" s="283"/>
      <c r="CE60" s="168">
        <v>1</v>
      </c>
      <c r="CF60" s="175">
        <f>4-CD60</f>
        <v>4</v>
      </c>
    </row>
    <row r="61" spans="1:84" ht="15.75" thickBot="1" x14ac:dyDescent="0.3">
      <c r="A61" s="188" t="s">
        <v>153</v>
      </c>
      <c r="B61" s="151">
        <f>CC61</f>
        <v>34</v>
      </c>
      <c r="C61" s="90"/>
      <c r="D61" s="64"/>
      <c r="E61" s="64"/>
      <c r="F61" s="64"/>
      <c r="G61" s="64"/>
      <c r="H61" s="64">
        <f>MIN(C61:G61)</f>
        <v>0</v>
      </c>
      <c r="I61" s="64"/>
      <c r="J61" s="65"/>
      <c r="K61" s="65"/>
      <c r="L61" s="65"/>
      <c r="M61" s="65"/>
      <c r="N61" s="65">
        <f>MIN(J61:M61)</f>
        <v>0</v>
      </c>
      <c r="O61" s="65"/>
      <c r="P61" s="84"/>
      <c r="Q61" s="66"/>
      <c r="R61" s="84"/>
      <c r="S61" s="66"/>
      <c r="T61" s="75"/>
      <c r="U61" s="75">
        <v>34</v>
      </c>
      <c r="V61" s="166">
        <f>MAX(T61:U61)</f>
        <v>34</v>
      </c>
      <c r="W61" s="78"/>
      <c r="X61" s="78"/>
      <c r="Y61" s="78"/>
      <c r="Z61" s="78">
        <f>MIN(W61:Y61)</f>
        <v>0</v>
      </c>
      <c r="AA61" s="89"/>
      <c r="AB61" s="67"/>
      <c r="AC61" s="84"/>
      <c r="AD61" s="78"/>
      <c r="AE61" s="78"/>
      <c r="AF61" s="78"/>
      <c r="AG61" s="78"/>
      <c r="AH61" s="289">
        <f>MIN(AD61:AG61)</f>
        <v>0</v>
      </c>
      <c r="AI61" s="89"/>
      <c r="AJ61" s="84"/>
      <c r="AK61" s="66"/>
      <c r="AL61" s="84"/>
      <c r="AM61" s="84"/>
      <c r="AN61" s="84"/>
      <c r="AO61" s="66"/>
      <c r="AP61" s="84"/>
      <c r="AQ61" s="66"/>
      <c r="AR61" s="82"/>
      <c r="AS61" s="82"/>
      <c r="AT61" s="82"/>
      <c r="AU61" s="82"/>
      <c r="AV61" s="82"/>
      <c r="AW61" s="82">
        <f>MIN(AR61:AV61)</f>
        <v>0</v>
      </c>
      <c r="AX61" s="84"/>
      <c r="AY61" s="66"/>
      <c r="AZ61" s="66"/>
      <c r="BA61" s="84"/>
      <c r="BB61" s="66"/>
      <c r="BC61" s="84">
        <f>SUMPRODUCT(LARGE(BG61:BQ61,{1;2;3;4;5}))</f>
        <v>34</v>
      </c>
      <c r="BD61" s="66">
        <f>SUMPRODUCT(LARGE(BS61:CB61,{1;2;3;4;5}))</f>
        <v>0</v>
      </c>
      <c r="BE61" s="174">
        <f>SUM(I61,O61,AB61)</f>
        <v>0</v>
      </c>
      <c r="BF61" s="66">
        <f>SUM(BC61:BE61)</f>
        <v>34</v>
      </c>
      <c r="BG61" s="166">
        <f>P61</f>
        <v>0</v>
      </c>
      <c r="BH61" s="208">
        <f>R61</f>
        <v>0</v>
      </c>
      <c r="BI61" s="208">
        <f>V61</f>
        <v>34</v>
      </c>
      <c r="BJ61" s="166">
        <f>AC61</f>
        <v>0</v>
      </c>
      <c r="BK61" s="208">
        <f>AJ61</f>
        <v>0</v>
      </c>
      <c r="BL61" s="166">
        <f>AL61</f>
        <v>0</v>
      </c>
      <c r="BM61" s="166">
        <f>AM61</f>
        <v>0</v>
      </c>
      <c r="BN61" s="166">
        <f>AN61</f>
        <v>0</v>
      </c>
      <c r="BO61" s="208">
        <f>AP61</f>
        <v>0</v>
      </c>
      <c r="BP61" s="166">
        <f>AX61</f>
        <v>0</v>
      </c>
      <c r="BQ61" s="166">
        <f>BA61</f>
        <v>0</v>
      </c>
      <c r="BR61" s="208"/>
      <c r="BS61" s="168">
        <f>Q61</f>
        <v>0</v>
      </c>
      <c r="BT61" s="208">
        <f>S61</f>
        <v>0</v>
      </c>
      <c r="BU61" s="171">
        <f>AA61</f>
        <v>0</v>
      </c>
      <c r="BV61" s="168">
        <f>AI61</f>
        <v>0</v>
      </c>
      <c r="BW61" s="208">
        <f>AK61</f>
        <v>0</v>
      </c>
      <c r="BX61" s="168">
        <f>AO61</f>
        <v>0</v>
      </c>
      <c r="BY61" s="168">
        <f>AQ61</f>
        <v>0</v>
      </c>
      <c r="BZ61" s="208">
        <f>AY61</f>
        <v>0</v>
      </c>
      <c r="CA61" s="168">
        <f>AZ61</f>
        <v>0</v>
      </c>
      <c r="CB61" s="210">
        <f>BB61</f>
        <v>0</v>
      </c>
      <c r="CC61" s="151">
        <f>SUM(BG61:CB61,BE61)</f>
        <v>34</v>
      </c>
      <c r="CD61" s="200">
        <v>1</v>
      </c>
      <c r="CE61" s="168">
        <v>1</v>
      </c>
      <c r="CF61" s="175">
        <f>4-CD61</f>
        <v>3</v>
      </c>
    </row>
    <row r="62" spans="1:84" ht="15.75" thickBot="1" x14ac:dyDescent="0.3">
      <c r="A62" s="188" t="s">
        <v>209</v>
      </c>
      <c r="B62" s="151">
        <f>CC62</f>
        <v>34</v>
      </c>
      <c r="C62" s="90"/>
      <c r="D62" s="64"/>
      <c r="E62" s="64"/>
      <c r="F62" s="64"/>
      <c r="G62" s="64"/>
      <c r="H62" s="64">
        <f>MIN(C62:G62)</f>
        <v>0</v>
      </c>
      <c r="I62" s="64"/>
      <c r="J62" s="65"/>
      <c r="K62" s="65"/>
      <c r="L62" s="65"/>
      <c r="M62" s="65"/>
      <c r="N62" s="65">
        <f>MIN(J62:M62)</f>
        <v>0</v>
      </c>
      <c r="O62" s="65"/>
      <c r="P62" s="84"/>
      <c r="Q62" s="66"/>
      <c r="R62" s="84"/>
      <c r="S62" s="66"/>
      <c r="T62" s="75"/>
      <c r="U62" s="75"/>
      <c r="V62" s="166">
        <f>MAX(T62:U62)</f>
        <v>0</v>
      </c>
      <c r="W62" s="78"/>
      <c r="X62" s="78"/>
      <c r="Y62" s="78"/>
      <c r="Z62" s="78">
        <f>MIN(W62:Y62)</f>
        <v>0</v>
      </c>
      <c r="AA62" s="89"/>
      <c r="AB62" s="67"/>
      <c r="AC62" s="84"/>
      <c r="AD62" s="78"/>
      <c r="AE62" s="78"/>
      <c r="AF62" s="78"/>
      <c r="AG62" s="78"/>
      <c r="AH62" s="333">
        <f>MIN(AD62:AG62)</f>
        <v>0</v>
      </c>
      <c r="AI62" s="89"/>
      <c r="AJ62" s="84"/>
      <c r="AK62" s="66"/>
      <c r="AL62" s="84"/>
      <c r="AM62" s="84"/>
      <c r="AN62" s="84"/>
      <c r="AO62" s="66"/>
      <c r="AP62" s="84"/>
      <c r="AQ62" s="66"/>
      <c r="AR62" s="82"/>
      <c r="AS62" s="82"/>
      <c r="AT62" s="82"/>
      <c r="AU62" s="82"/>
      <c r="AV62" s="82"/>
      <c r="AW62" s="82">
        <f>MIN(AR62:AV62)</f>
        <v>0</v>
      </c>
      <c r="AX62" s="84">
        <v>9</v>
      </c>
      <c r="AY62" s="66"/>
      <c r="AZ62" s="66">
        <v>25</v>
      </c>
      <c r="BA62" s="84"/>
      <c r="BB62" s="66"/>
      <c r="BC62" s="84">
        <f>SUMPRODUCT(LARGE(BG62:BQ62,{1;2;3;4;5}))</f>
        <v>9</v>
      </c>
      <c r="BD62" s="66">
        <f>SUMPRODUCT(LARGE(BS62:CB62,{1;2;3;4;5}))</f>
        <v>25</v>
      </c>
      <c r="BE62" s="174">
        <f>SUM(I62,O62,AB62)</f>
        <v>0</v>
      </c>
      <c r="BF62" s="66">
        <f>SUM(BC62:BE62)</f>
        <v>34</v>
      </c>
      <c r="BG62" s="166">
        <f>P62</f>
        <v>0</v>
      </c>
      <c r="BH62" s="332">
        <f>R62</f>
        <v>0</v>
      </c>
      <c r="BI62" s="332">
        <f>V62</f>
        <v>0</v>
      </c>
      <c r="BJ62" s="166">
        <f>AC62</f>
        <v>0</v>
      </c>
      <c r="BK62" s="332">
        <f>AJ62</f>
        <v>0</v>
      </c>
      <c r="BL62" s="166">
        <f>AL62</f>
        <v>0</v>
      </c>
      <c r="BM62" s="166">
        <f>AM62</f>
        <v>0</v>
      </c>
      <c r="BN62" s="166">
        <f>AN62</f>
        <v>0</v>
      </c>
      <c r="BO62" s="332">
        <f>AP62</f>
        <v>0</v>
      </c>
      <c r="BP62" s="166">
        <f>AX62</f>
        <v>9</v>
      </c>
      <c r="BQ62" s="166">
        <f>BA62</f>
        <v>0</v>
      </c>
      <c r="BR62" s="332"/>
      <c r="BS62" s="168">
        <f>Q62</f>
        <v>0</v>
      </c>
      <c r="BT62" s="332">
        <f>S62</f>
        <v>0</v>
      </c>
      <c r="BU62" s="171">
        <f>AA62</f>
        <v>0</v>
      </c>
      <c r="BV62" s="168">
        <f>AI62</f>
        <v>0</v>
      </c>
      <c r="BW62" s="332">
        <f>AK62</f>
        <v>0</v>
      </c>
      <c r="BX62" s="168">
        <f>AO62</f>
        <v>0</v>
      </c>
      <c r="BY62" s="168">
        <f>AQ62</f>
        <v>0</v>
      </c>
      <c r="BZ62" s="332">
        <f>AY62</f>
        <v>0</v>
      </c>
      <c r="CA62" s="168">
        <f>AZ62</f>
        <v>25</v>
      </c>
      <c r="CB62" s="331">
        <f>BB62</f>
        <v>0</v>
      </c>
      <c r="CC62" s="151">
        <f>SUM(BG62:CB62,BE62)</f>
        <v>34</v>
      </c>
      <c r="CD62" s="330"/>
      <c r="CE62" s="168">
        <v>2</v>
      </c>
      <c r="CF62" s="175">
        <f>4-CD62</f>
        <v>4</v>
      </c>
    </row>
    <row r="63" spans="1:84" ht="15.75" thickBot="1" x14ac:dyDescent="0.3">
      <c r="A63" s="188" t="s">
        <v>217</v>
      </c>
      <c r="B63" s="151">
        <f>CC63</f>
        <v>31</v>
      </c>
      <c r="C63" s="90"/>
      <c r="D63" s="64"/>
      <c r="E63" s="64"/>
      <c r="F63" s="64"/>
      <c r="G63" s="64"/>
      <c r="H63" s="64">
        <f>MIN(C63:G63)</f>
        <v>0</v>
      </c>
      <c r="I63" s="64"/>
      <c r="J63" s="65">
        <v>123</v>
      </c>
      <c r="K63" s="65"/>
      <c r="L63" s="65"/>
      <c r="M63" s="65"/>
      <c r="N63" s="65">
        <f>MIN(J63:M63)</f>
        <v>123</v>
      </c>
      <c r="O63" s="65">
        <v>31</v>
      </c>
      <c r="P63" s="84"/>
      <c r="Q63" s="66"/>
      <c r="R63" s="84"/>
      <c r="S63" s="66"/>
      <c r="T63" s="75"/>
      <c r="U63" s="75"/>
      <c r="V63" s="166">
        <f>MAX(T63:U63)</f>
        <v>0</v>
      </c>
      <c r="W63" s="78"/>
      <c r="X63" s="78"/>
      <c r="Y63" s="78"/>
      <c r="Z63" s="78">
        <f>MIN(W63:Y63)</f>
        <v>0</v>
      </c>
      <c r="AA63" s="89"/>
      <c r="AB63" s="67"/>
      <c r="AC63" s="84"/>
      <c r="AD63" s="78"/>
      <c r="AE63" s="78"/>
      <c r="AF63" s="78"/>
      <c r="AG63" s="78"/>
      <c r="AH63" s="333">
        <f>MIN(AD63:AG63)</f>
        <v>0</v>
      </c>
      <c r="AI63" s="89"/>
      <c r="AJ63" s="84"/>
      <c r="AK63" s="66"/>
      <c r="AL63" s="84"/>
      <c r="AM63" s="84"/>
      <c r="AN63" s="84"/>
      <c r="AO63" s="66"/>
      <c r="AP63" s="84"/>
      <c r="AQ63" s="66"/>
      <c r="AR63" s="82"/>
      <c r="AS63" s="82"/>
      <c r="AT63" s="82"/>
      <c r="AU63" s="82"/>
      <c r="AV63" s="82"/>
      <c r="AW63" s="82">
        <f>MIN(AR63:AV63)</f>
        <v>0</v>
      </c>
      <c r="AX63" s="84"/>
      <c r="AY63" s="66"/>
      <c r="AZ63" s="66"/>
      <c r="BA63" s="84"/>
      <c r="BB63" s="66"/>
      <c r="BC63" s="84">
        <f>SUMPRODUCT(LARGE(BG63:BQ63,{1;2;3;4;5}))</f>
        <v>0</v>
      </c>
      <c r="BD63" s="66">
        <f>SUMPRODUCT(LARGE(BS63:CB63,{1;2;3;4;5}))</f>
        <v>0</v>
      </c>
      <c r="BE63" s="174">
        <f>SUM(I63,O63,AB63)</f>
        <v>31</v>
      </c>
      <c r="BF63" s="66">
        <f>SUM(BC63:BE63)</f>
        <v>31</v>
      </c>
      <c r="BG63" s="166">
        <f>P63</f>
        <v>0</v>
      </c>
      <c r="BH63" s="332">
        <f>R63</f>
        <v>0</v>
      </c>
      <c r="BI63" s="332">
        <f>V63</f>
        <v>0</v>
      </c>
      <c r="BJ63" s="166">
        <f>AC63</f>
        <v>0</v>
      </c>
      <c r="BK63" s="332">
        <f>AJ63</f>
        <v>0</v>
      </c>
      <c r="BL63" s="166">
        <f>AL63</f>
        <v>0</v>
      </c>
      <c r="BM63" s="166">
        <f>AM63</f>
        <v>0</v>
      </c>
      <c r="BN63" s="166">
        <f>AN63</f>
        <v>0</v>
      </c>
      <c r="BO63" s="332">
        <f>AP63</f>
        <v>0</v>
      </c>
      <c r="BP63" s="166">
        <f>AX63</f>
        <v>0</v>
      </c>
      <c r="BQ63" s="166">
        <f>BA63</f>
        <v>0</v>
      </c>
      <c r="BR63" s="332"/>
      <c r="BS63" s="168">
        <f>Q63</f>
        <v>0</v>
      </c>
      <c r="BT63" s="332">
        <f>S63</f>
        <v>0</v>
      </c>
      <c r="BU63" s="171">
        <f>AA63</f>
        <v>0</v>
      </c>
      <c r="BV63" s="168">
        <f>AI63</f>
        <v>0</v>
      </c>
      <c r="BW63" s="332">
        <f>AK63</f>
        <v>0</v>
      </c>
      <c r="BX63" s="168">
        <f>AO63</f>
        <v>0</v>
      </c>
      <c r="BY63" s="168">
        <f>AQ63</f>
        <v>0</v>
      </c>
      <c r="BZ63" s="332">
        <f>AY63</f>
        <v>0</v>
      </c>
      <c r="CA63" s="168">
        <f>AZ63</f>
        <v>0</v>
      </c>
      <c r="CB63" s="331">
        <f>BB63</f>
        <v>0</v>
      </c>
      <c r="CC63" s="151">
        <f>SUM(BG63:CB63,BE63)</f>
        <v>31</v>
      </c>
      <c r="CD63" s="330"/>
      <c r="CE63" s="168"/>
      <c r="CF63" s="175">
        <f>4-CD63</f>
        <v>4</v>
      </c>
    </row>
    <row r="64" spans="1:84" ht="15.75" thickBot="1" x14ac:dyDescent="0.3">
      <c r="A64" s="188" t="s">
        <v>186</v>
      </c>
      <c r="B64" s="151">
        <f>CC64</f>
        <v>31</v>
      </c>
      <c r="C64" s="90"/>
      <c r="D64" s="64"/>
      <c r="E64" s="64"/>
      <c r="F64" s="64"/>
      <c r="G64" s="64"/>
      <c r="H64" s="64">
        <f>MIN(C64:G64)</f>
        <v>0</v>
      </c>
      <c r="I64" s="64"/>
      <c r="J64" s="65"/>
      <c r="K64" s="65"/>
      <c r="L64" s="65"/>
      <c r="M64" s="65"/>
      <c r="N64" s="65">
        <f>MIN(J64:M64)</f>
        <v>0</v>
      </c>
      <c r="O64" s="65"/>
      <c r="P64" s="84"/>
      <c r="Q64" s="66"/>
      <c r="R64" s="84"/>
      <c r="S64" s="66"/>
      <c r="T64" s="75"/>
      <c r="U64" s="75"/>
      <c r="V64" s="166">
        <f>MAX(T64:U64)</f>
        <v>0</v>
      </c>
      <c r="W64" s="78"/>
      <c r="X64" s="78"/>
      <c r="Y64" s="78"/>
      <c r="Z64" s="78">
        <f>MIN(W64:Y64)</f>
        <v>0</v>
      </c>
      <c r="AA64" s="89"/>
      <c r="AB64" s="67">
        <v>31</v>
      </c>
      <c r="AC64" s="84"/>
      <c r="AD64" s="78"/>
      <c r="AE64" s="78"/>
      <c r="AF64" s="78"/>
      <c r="AG64" s="78"/>
      <c r="AH64" s="333">
        <f>MIN(AD64:AG64)</f>
        <v>0</v>
      </c>
      <c r="AI64" s="89"/>
      <c r="AJ64" s="84"/>
      <c r="AK64" s="66"/>
      <c r="AL64" s="84"/>
      <c r="AM64" s="84"/>
      <c r="AN64" s="84"/>
      <c r="AO64" s="66"/>
      <c r="AP64" s="84"/>
      <c r="AQ64" s="66"/>
      <c r="AR64" s="82"/>
      <c r="AS64" s="82"/>
      <c r="AT64" s="82"/>
      <c r="AU64" s="82"/>
      <c r="AV64" s="82"/>
      <c r="AW64" s="82">
        <f>MIN(AR64:AV64)</f>
        <v>0</v>
      </c>
      <c r="AX64" s="84"/>
      <c r="AY64" s="66"/>
      <c r="AZ64" s="66"/>
      <c r="BA64" s="84"/>
      <c r="BB64" s="66"/>
      <c r="BC64" s="84">
        <f>SUMPRODUCT(LARGE(BG64:BQ64,{1;2;3;4;5}))</f>
        <v>0</v>
      </c>
      <c r="BD64" s="66">
        <f>SUMPRODUCT(LARGE(BS64:CB64,{1;2;3;4;5}))</f>
        <v>0</v>
      </c>
      <c r="BE64" s="174">
        <f>SUM(I64,O64,AB64)</f>
        <v>31</v>
      </c>
      <c r="BF64" s="66">
        <f>SUM(BC64:BE64)</f>
        <v>31</v>
      </c>
      <c r="BG64" s="166">
        <f>P64</f>
        <v>0</v>
      </c>
      <c r="BH64" s="332">
        <f>R64</f>
        <v>0</v>
      </c>
      <c r="BI64" s="332">
        <f>V64</f>
        <v>0</v>
      </c>
      <c r="BJ64" s="166">
        <f>AC64</f>
        <v>0</v>
      </c>
      <c r="BK64" s="332">
        <f>AJ64</f>
        <v>0</v>
      </c>
      <c r="BL64" s="166">
        <f>AL64</f>
        <v>0</v>
      </c>
      <c r="BM64" s="166">
        <f>AM64</f>
        <v>0</v>
      </c>
      <c r="BN64" s="166">
        <f>AN64</f>
        <v>0</v>
      </c>
      <c r="BO64" s="332">
        <f>AP64</f>
        <v>0</v>
      </c>
      <c r="BP64" s="166">
        <f>AX64</f>
        <v>0</v>
      </c>
      <c r="BQ64" s="166">
        <f>BA64</f>
        <v>0</v>
      </c>
      <c r="BR64" s="332"/>
      <c r="BS64" s="168">
        <f>Q64</f>
        <v>0</v>
      </c>
      <c r="BT64" s="332">
        <f>S64</f>
        <v>0</v>
      </c>
      <c r="BU64" s="171">
        <f>AA64</f>
        <v>0</v>
      </c>
      <c r="BV64" s="168">
        <f>AI64</f>
        <v>0</v>
      </c>
      <c r="BW64" s="332">
        <f>AK64</f>
        <v>0</v>
      </c>
      <c r="BX64" s="168">
        <f>AO64</f>
        <v>0</v>
      </c>
      <c r="BY64" s="168">
        <f>AQ64</f>
        <v>0</v>
      </c>
      <c r="BZ64" s="332">
        <f>AY64</f>
        <v>0</v>
      </c>
      <c r="CA64" s="168">
        <f>AZ64</f>
        <v>0</v>
      </c>
      <c r="CB64" s="331">
        <f>BB64</f>
        <v>0</v>
      </c>
      <c r="CC64" s="151">
        <f>SUM(BG64:CB64,BE64)</f>
        <v>31</v>
      </c>
      <c r="CD64" s="330"/>
      <c r="CE64" s="168"/>
      <c r="CF64" s="175">
        <f>4-CD64</f>
        <v>4</v>
      </c>
    </row>
    <row r="65" spans="1:84" ht="15.75" thickBot="1" x14ac:dyDescent="0.3">
      <c r="A65" s="188" t="s">
        <v>369</v>
      </c>
      <c r="B65" s="151">
        <f>CC65</f>
        <v>31</v>
      </c>
      <c r="C65" s="90"/>
      <c r="D65" s="64"/>
      <c r="E65" s="64"/>
      <c r="F65" s="64"/>
      <c r="G65" s="64"/>
      <c r="H65" s="64">
        <f>MIN(C65:G65)</f>
        <v>0</v>
      </c>
      <c r="I65" s="64"/>
      <c r="J65" s="65"/>
      <c r="K65" s="65"/>
      <c r="L65" s="65"/>
      <c r="M65" s="65"/>
      <c r="N65" s="65">
        <f>MIN(J65:M65)</f>
        <v>0</v>
      </c>
      <c r="O65" s="65"/>
      <c r="P65" s="84"/>
      <c r="Q65" s="66"/>
      <c r="R65" s="84"/>
      <c r="S65" s="66"/>
      <c r="T65" s="75"/>
      <c r="U65" s="75"/>
      <c r="V65" s="166">
        <f>MAX(T65:U65)</f>
        <v>0</v>
      </c>
      <c r="W65" s="78"/>
      <c r="X65" s="78"/>
      <c r="Y65" s="78"/>
      <c r="Z65" s="78">
        <f>MIN(W65:Y65)</f>
        <v>0</v>
      </c>
      <c r="AA65" s="89"/>
      <c r="AB65" s="67"/>
      <c r="AC65" s="84"/>
      <c r="AD65" s="78"/>
      <c r="AE65" s="78"/>
      <c r="AF65" s="78"/>
      <c r="AG65" s="78"/>
      <c r="AH65" s="289">
        <f>MIN(AD65:AG65)</f>
        <v>0</v>
      </c>
      <c r="AI65" s="89"/>
      <c r="AJ65" s="84"/>
      <c r="AK65" s="66"/>
      <c r="AL65" s="84"/>
      <c r="AM65" s="84"/>
      <c r="AN65" s="84"/>
      <c r="AO65" s="66"/>
      <c r="AP65" s="84"/>
      <c r="AQ65" s="66"/>
      <c r="AR65" s="82"/>
      <c r="AS65" s="82"/>
      <c r="AT65" s="82"/>
      <c r="AU65" s="82"/>
      <c r="AV65" s="82"/>
      <c r="AW65" s="82">
        <f>MIN(AR65:AV65)</f>
        <v>0</v>
      </c>
      <c r="AX65" s="84">
        <v>8</v>
      </c>
      <c r="AY65" s="66"/>
      <c r="AZ65" s="66">
        <v>23</v>
      </c>
      <c r="BA65" s="84"/>
      <c r="BB65" s="66"/>
      <c r="BC65" s="84">
        <f>SUMPRODUCT(LARGE(BG65:BQ65,{1;2;3;4;5}))</f>
        <v>8</v>
      </c>
      <c r="BD65" s="66">
        <f>SUMPRODUCT(LARGE(BS65:CB65,{1;2;3;4;5}))</f>
        <v>23</v>
      </c>
      <c r="BE65" s="174">
        <f>SUM(I65,O65,AB65)</f>
        <v>0</v>
      </c>
      <c r="BF65" s="66">
        <f>SUM(BC65:BE65)</f>
        <v>31</v>
      </c>
      <c r="BG65" s="166">
        <f>P65</f>
        <v>0</v>
      </c>
      <c r="BH65" s="208">
        <f>R65</f>
        <v>0</v>
      </c>
      <c r="BI65" s="208">
        <f>V65</f>
        <v>0</v>
      </c>
      <c r="BJ65" s="166">
        <f>AC65</f>
        <v>0</v>
      </c>
      <c r="BK65" s="208">
        <f>AJ65</f>
        <v>0</v>
      </c>
      <c r="BL65" s="166">
        <f>AL65</f>
        <v>0</v>
      </c>
      <c r="BM65" s="166">
        <f>AM65</f>
        <v>0</v>
      </c>
      <c r="BN65" s="166">
        <f>AN65</f>
        <v>0</v>
      </c>
      <c r="BO65" s="208">
        <f>AP65</f>
        <v>0</v>
      </c>
      <c r="BP65" s="166">
        <f>AX65</f>
        <v>8</v>
      </c>
      <c r="BQ65" s="166">
        <f>BA65</f>
        <v>0</v>
      </c>
      <c r="BR65" s="208"/>
      <c r="BS65" s="168">
        <f>Q65</f>
        <v>0</v>
      </c>
      <c r="BT65" s="208">
        <f>S65</f>
        <v>0</v>
      </c>
      <c r="BU65" s="171">
        <f>AA65</f>
        <v>0</v>
      </c>
      <c r="BV65" s="168">
        <f>AI65</f>
        <v>0</v>
      </c>
      <c r="BW65" s="208">
        <f>AK65</f>
        <v>0</v>
      </c>
      <c r="BX65" s="168">
        <f>AO65</f>
        <v>0</v>
      </c>
      <c r="BY65" s="168">
        <f>AQ65</f>
        <v>0</v>
      </c>
      <c r="BZ65" s="208">
        <f>AY65</f>
        <v>0</v>
      </c>
      <c r="CA65" s="168">
        <f>AZ65</f>
        <v>23</v>
      </c>
      <c r="CB65" s="210">
        <f>BB65</f>
        <v>0</v>
      </c>
      <c r="CC65" s="151">
        <f>SUM(BG65:CB65,BE65)</f>
        <v>31</v>
      </c>
      <c r="CD65" s="200"/>
      <c r="CE65" s="168">
        <v>2</v>
      </c>
      <c r="CF65" s="175">
        <f>4-CD65</f>
        <v>4</v>
      </c>
    </row>
    <row r="66" spans="1:84" ht="15.75" thickBot="1" x14ac:dyDescent="0.3">
      <c r="A66" s="188" t="s">
        <v>321</v>
      </c>
      <c r="B66" s="151">
        <f>CC66</f>
        <v>30</v>
      </c>
      <c r="C66" s="90"/>
      <c r="D66" s="64"/>
      <c r="E66" s="64"/>
      <c r="F66" s="64"/>
      <c r="G66" s="64"/>
      <c r="H66" s="64">
        <f>MIN(C66:G66)</f>
        <v>0</v>
      </c>
      <c r="I66" s="64"/>
      <c r="J66" s="65"/>
      <c r="K66" s="65"/>
      <c r="L66" s="65"/>
      <c r="M66" s="65"/>
      <c r="N66" s="65">
        <f>MIN(J66:M66)</f>
        <v>0</v>
      </c>
      <c r="O66" s="65"/>
      <c r="P66" s="84"/>
      <c r="Q66" s="66"/>
      <c r="R66" s="84"/>
      <c r="S66" s="66"/>
      <c r="T66" s="75">
        <v>30</v>
      </c>
      <c r="U66" s="75"/>
      <c r="V66" s="166">
        <f>MAX(T66:U66)</f>
        <v>30</v>
      </c>
      <c r="W66" s="78"/>
      <c r="X66" s="78"/>
      <c r="Y66" s="78"/>
      <c r="Z66" s="78">
        <f>MIN(W66:Y66)</f>
        <v>0</v>
      </c>
      <c r="AA66" s="89"/>
      <c r="AB66" s="67"/>
      <c r="AC66" s="84"/>
      <c r="AD66" s="78"/>
      <c r="AE66" s="78"/>
      <c r="AF66" s="78"/>
      <c r="AG66" s="78"/>
      <c r="AH66" s="289">
        <f>MIN(AD66:AG66)</f>
        <v>0</v>
      </c>
      <c r="AI66" s="89"/>
      <c r="AJ66" s="84"/>
      <c r="AK66" s="66"/>
      <c r="AL66" s="84"/>
      <c r="AM66" s="84"/>
      <c r="AN66" s="84"/>
      <c r="AO66" s="66"/>
      <c r="AP66" s="84"/>
      <c r="AQ66" s="66"/>
      <c r="AR66" s="82"/>
      <c r="AS66" s="82"/>
      <c r="AT66" s="82"/>
      <c r="AU66" s="82"/>
      <c r="AV66" s="82"/>
      <c r="AW66" s="82">
        <f>MIN(AR66:AV66)</f>
        <v>0</v>
      </c>
      <c r="AX66" s="84"/>
      <c r="AY66" s="66"/>
      <c r="AZ66" s="66"/>
      <c r="BA66" s="84"/>
      <c r="BB66" s="66"/>
      <c r="BC66" s="84">
        <f>SUMPRODUCT(LARGE(BG66:BQ66,{1;2;3;4;5}))</f>
        <v>30</v>
      </c>
      <c r="BD66" s="66">
        <f>SUMPRODUCT(LARGE(BS66:CB66,{1;2;3;4;5}))</f>
        <v>0</v>
      </c>
      <c r="BE66" s="174">
        <f>SUM(I66,O66,AB66)</f>
        <v>0</v>
      </c>
      <c r="BF66" s="66">
        <f>SUM(BC66:BE66)</f>
        <v>30</v>
      </c>
      <c r="BG66" s="166">
        <f>P66</f>
        <v>0</v>
      </c>
      <c r="BH66" s="208">
        <f>R66</f>
        <v>0</v>
      </c>
      <c r="BI66" s="208">
        <f>V66</f>
        <v>30</v>
      </c>
      <c r="BJ66" s="166">
        <f>AC66</f>
        <v>0</v>
      </c>
      <c r="BK66" s="208">
        <f>AJ66</f>
        <v>0</v>
      </c>
      <c r="BL66" s="166">
        <f>AL66</f>
        <v>0</v>
      </c>
      <c r="BM66" s="166">
        <f>AM66</f>
        <v>0</v>
      </c>
      <c r="BN66" s="166">
        <f>AN66</f>
        <v>0</v>
      </c>
      <c r="BO66" s="208">
        <f>AP66</f>
        <v>0</v>
      </c>
      <c r="BP66" s="166">
        <f>AX66</f>
        <v>0</v>
      </c>
      <c r="BQ66" s="166">
        <f>BA66</f>
        <v>0</v>
      </c>
      <c r="BR66" s="208"/>
      <c r="BS66" s="168">
        <f>Q66</f>
        <v>0</v>
      </c>
      <c r="BT66" s="208">
        <f>S66</f>
        <v>0</v>
      </c>
      <c r="BU66" s="171">
        <f>AA66</f>
        <v>0</v>
      </c>
      <c r="BV66" s="168">
        <f>AI66</f>
        <v>0</v>
      </c>
      <c r="BW66" s="208">
        <f>AK66</f>
        <v>0</v>
      </c>
      <c r="BX66" s="168">
        <f>AO66</f>
        <v>0</v>
      </c>
      <c r="BY66" s="168">
        <f>AQ66</f>
        <v>0</v>
      </c>
      <c r="BZ66" s="208">
        <f>AY66</f>
        <v>0</v>
      </c>
      <c r="CA66" s="168">
        <f>AZ66</f>
        <v>0</v>
      </c>
      <c r="CB66" s="210">
        <f>BB66</f>
        <v>0</v>
      </c>
      <c r="CC66" s="151">
        <f>SUM(BG66:CB66,BE66)</f>
        <v>30</v>
      </c>
      <c r="CD66" s="200"/>
      <c r="CE66" s="168"/>
      <c r="CF66" s="175">
        <f>4-CD66</f>
        <v>4</v>
      </c>
    </row>
    <row r="67" spans="1:84" ht="15.75" thickBot="1" x14ac:dyDescent="0.3">
      <c r="A67" s="188" t="s">
        <v>219</v>
      </c>
      <c r="B67" s="151">
        <f>CC67</f>
        <v>29</v>
      </c>
      <c r="C67" s="90"/>
      <c r="D67" s="64"/>
      <c r="E67" s="64"/>
      <c r="F67" s="64"/>
      <c r="G67" s="64"/>
      <c r="H67" s="64">
        <f>MIN(C67:G67)</f>
        <v>0</v>
      </c>
      <c r="I67" s="64"/>
      <c r="J67" s="65"/>
      <c r="K67" s="65"/>
      <c r="L67" s="65"/>
      <c r="M67" s="65"/>
      <c r="N67" s="65">
        <f>MIN(J67:M67)</f>
        <v>0</v>
      </c>
      <c r="O67" s="65"/>
      <c r="P67" s="84"/>
      <c r="Q67" s="66"/>
      <c r="R67" s="84"/>
      <c r="S67" s="66"/>
      <c r="T67" s="75">
        <v>29</v>
      </c>
      <c r="U67" s="75"/>
      <c r="V67" s="166">
        <f>MAX(T67:U67)</f>
        <v>29</v>
      </c>
      <c r="W67" s="78"/>
      <c r="X67" s="78"/>
      <c r="Y67" s="78"/>
      <c r="Z67" s="78">
        <f>MIN(W67:Y67)</f>
        <v>0</v>
      </c>
      <c r="AA67" s="89"/>
      <c r="AB67" s="67"/>
      <c r="AC67" s="84"/>
      <c r="AD67" s="78"/>
      <c r="AE67" s="78"/>
      <c r="AF67" s="78"/>
      <c r="AG67" s="78"/>
      <c r="AH67" s="289">
        <f>MIN(AD67:AG67)</f>
        <v>0</v>
      </c>
      <c r="AI67" s="89"/>
      <c r="AJ67" s="84"/>
      <c r="AK67" s="66"/>
      <c r="AL67" s="84"/>
      <c r="AM67" s="84"/>
      <c r="AN67" s="84"/>
      <c r="AO67" s="66"/>
      <c r="AP67" s="84"/>
      <c r="AQ67" s="66"/>
      <c r="AR67" s="82"/>
      <c r="AS67" s="82"/>
      <c r="AT67" s="82"/>
      <c r="AU67" s="82"/>
      <c r="AV67" s="82"/>
      <c r="AW67" s="82">
        <f>MIN(AR67:AV67)</f>
        <v>0</v>
      </c>
      <c r="AX67" s="84"/>
      <c r="AY67" s="66"/>
      <c r="AZ67" s="66"/>
      <c r="BA67" s="84"/>
      <c r="BB67" s="66"/>
      <c r="BC67" s="84">
        <f>SUMPRODUCT(LARGE(BG67:BQ67,{1;2;3;4;5}))</f>
        <v>29</v>
      </c>
      <c r="BD67" s="66">
        <f>SUMPRODUCT(LARGE(BS67:CB67,{1;2;3;4;5}))</f>
        <v>0</v>
      </c>
      <c r="BE67" s="174">
        <f>SUM(I67,O67,AB67)</f>
        <v>0</v>
      </c>
      <c r="BF67" s="66">
        <f>SUM(BC67:BE67)</f>
        <v>29</v>
      </c>
      <c r="BG67" s="166">
        <f>P67</f>
        <v>0</v>
      </c>
      <c r="BH67" s="208">
        <f>R67</f>
        <v>0</v>
      </c>
      <c r="BI67" s="208">
        <f>V67</f>
        <v>29</v>
      </c>
      <c r="BJ67" s="166">
        <f>AC67</f>
        <v>0</v>
      </c>
      <c r="BK67" s="208">
        <f>AJ67</f>
        <v>0</v>
      </c>
      <c r="BL67" s="166">
        <f>AL67</f>
        <v>0</v>
      </c>
      <c r="BM67" s="166">
        <f>AM67</f>
        <v>0</v>
      </c>
      <c r="BN67" s="166">
        <f>AN67</f>
        <v>0</v>
      </c>
      <c r="BO67" s="208">
        <f>AP67</f>
        <v>0</v>
      </c>
      <c r="BP67" s="166">
        <f>AX67</f>
        <v>0</v>
      </c>
      <c r="BQ67" s="166">
        <f>BA67</f>
        <v>0</v>
      </c>
      <c r="BR67" s="208"/>
      <c r="BS67" s="168">
        <f>Q67</f>
        <v>0</v>
      </c>
      <c r="BT67" s="208">
        <f>S67</f>
        <v>0</v>
      </c>
      <c r="BU67" s="171">
        <f>AA67</f>
        <v>0</v>
      </c>
      <c r="BV67" s="168">
        <f>AI67</f>
        <v>0</v>
      </c>
      <c r="BW67" s="208">
        <f>AK67</f>
        <v>0</v>
      </c>
      <c r="BX67" s="168">
        <f>AO67</f>
        <v>0</v>
      </c>
      <c r="BY67" s="168">
        <f>AQ67</f>
        <v>0</v>
      </c>
      <c r="BZ67" s="208">
        <f>AY67</f>
        <v>0</v>
      </c>
      <c r="CA67" s="168">
        <f>AZ67</f>
        <v>0</v>
      </c>
      <c r="CB67" s="210">
        <f>BB67</f>
        <v>0</v>
      </c>
      <c r="CC67" s="151">
        <f>SUM(BG67:CB67,BE67)</f>
        <v>29</v>
      </c>
      <c r="CD67" s="200">
        <v>1</v>
      </c>
      <c r="CE67" s="168">
        <v>1</v>
      </c>
      <c r="CF67" s="175">
        <f>4-CD67</f>
        <v>3</v>
      </c>
    </row>
    <row r="68" spans="1:84" ht="15.75" thickBot="1" x14ac:dyDescent="0.3">
      <c r="A68" s="188" t="s">
        <v>231</v>
      </c>
      <c r="B68" s="151">
        <f>CC68</f>
        <v>27</v>
      </c>
      <c r="C68" s="90"/>
      <c r="D68" s="64"/>
      <c r="E68" s="64"/>
      <c r="F68" s="64"/>
      <c r="G68" s="64"/>
      <c r="H68" s="64">
        <f>MIN(C68:G68)</f>
        <v>0</v>
      </c>
      <c r="I68" s="64"/>
      <c r="J68" s="65"/>
      <c r="K68" s="65"/>
      <c r="L68" s="65"/>
      <c r="M68" s="65"/>
      <c r="N68" s="65">
        <f>MIN(J68:M68)</f>
        <v>0</v>
      </c>
      <c r="O68" s="65"/>
      <c r="P68" s="84"/>
      <c r="Q68" s="66"/>
      <c r="R68" s="84"/>
      <c r="S68" s="66"/>
      <c r="T68" s="75"/>
      <c r="U68" s="75"/>
      <c r="V68" s="166">
        <f>MAX(T68:U68)</f>
        <v>0</v>
      </c>
      <c r="W68" s="78"/>
      <c r="X68" s="78"/>
      <c r="Y68" s="78"/>
      <c r="Z68" s="78">
        <f>MIN(W68:Y68)</f>
        <v>0</v>
      </c>
      <c r="AA68" s="89"/>
      <c r="AB68" s="67">
        <v>27</v>
      </c>
      <c r="AC68" s="84"/>
      <c r="AD68" s="78"/>
      <c r="AE68" s="78"/>
      <c r="AF68" s="78"/>
      <c r="AG68" s="78"/>
      <c r="AH68" s="289">
        <f>MIN(AD68:AG68)</f>
        <v>0</v>
      </c>
      <c r="AI68" s="89"/>
      <c r="AJ68" s="84"/>
      <c r="AK68" s="66"/>
      <c r="AL68" s="84"/>
      <c r="AM68" s="84"/>
      <c r="AN68" s="84"/>
      <c r="AO68" s="66"/>
      <c r="AP68" s="84"/>
      <c r="AQ68" s="66"/>
      <c r="AR68" s="82"/>
      <c r="AS68" s="82"/>
      <c r="AT68" s="82"/>
      <c r="AU68" s="82"/>
      <c r="AV68" s="82"/>
      <c r="AW68" s="82">
        <f>MIN(AR68:AV68)</f>
        <v>0</v>
      </c>
      <c r="AX68" s="84"/>
      <c r="AY68" s="66"/>
      <c r="AZ68" s="66"/>
      <c r="BA68" s="84"/>
      <c r="BB68" s="66"/>
      <c r="BC68" s="84">
        <f>SUMPRODUCT(LARGE(BG68:BQ68,{1;2;3;4;5}))</f>
        <v>0</v>
      </c>
      <c r="BD68" s="66">
        <f>SUMPRODUCT(LARGE(BS68:CB68,{1;2;3;4;5}))</f>
        <v>0</v>
      </c>
      <c r="BE68" s="174">
        <f>SUM(I68,O68,AB68)</f>
        <v>27</v>
      </c>
      <c r="BF68" s="66">
        <f>SUM(BC68:BE68)</f>
        <v>27</v>
      </c>
      <c r="BG68" s="166">
        <f>P68</f>
        <v>0</v>
      </c>
      <c r="BH68" s="208">
        <f>R68</f>
        <v>0</v>
      </c>
      <c r="BI68" s="208">
        <f>V68</f>
        <v>0</v>
      </c>
      <c r="BJ68" s="166">
        <f>AC68</f>
        <v>0</v>
      </c>
      <c r="BK68" s="208">
        <f>AJ68</f>
        <v>0</v>
      </c>
      <c r="BL68" s="166">
        <f>AL68</f>
        <v>0</v>
      </c>
      <c r="BM68" s="166">
        <f>AM68</f>
        <v>0</v>
      </c>
      <c r="BN68" s="166">
        <f>AN68</f>
        <v>0</v>
      </c>
      <c r="BO68" s="208">
        <f>AP68</f>
        <v>0</v>
      </c>
      <c r="BP68" s="166">
        <f>AX68</f>
        <v>0</v>
      </c>
      <c r="BQ68" s="166">
        <f>BA68</f>
        <v>0</v>
      </c>
      <c r="BR68" s="208"/>
      <c r="BS68" s="168">
        <f>Q68</f>
        <v>0</v>
      </c>
      <c r="BT68" s="208">
        <f>S68</f>
        <v>0</v>
      </c>
      <c r="BU68" s="171">
        <f>AA68</f>
        <v>0</v>
      </c>
      <c r="BV68" s="168">
        <f>AI68</f>
        <v>0</v>
      </c>
      <c r="BW68" s="208">
        <f>AK68</f>
        <v>0</v>
      </c>
      <c r="BX68" s="168">
        <f>AO68</f>
        <v>0</v>
      </c>
      <c r="BY68" s="168">
        <f>AQ68</f>
        <v>0</v>
      </c>
      <c r="BZ68" s="208">
        <f>AY68</f>
        <v>0</v>
      </c>
      <c r="CA68" s="168">
        <f>AZ68</f>
        <v>0</v>
      </c>
      <c r="CB68" s="210">
        <f>BB68</f>
        <v>0</v>
      </c>
      <c r="CC68" s="151">
        <f>SUM(BG68:CB68,BE68)</f>
        <v>27</v>
      </c>
      <c r="CD68" s="200"/>
      <c r="CE68" s="168"/>
      <c r="CF68" s="175">
        <f>4-CD68</f>
        <v>4</v>
      </c>
    </row>
    <row r="69" spans="1:84" ht="15.75" thickBot="1" x14ac:dyDescent="0.3">
      <c r="A69" s="188" t="s">
        <v>358</v>
      </c>
      <c r="B69" s="151">
        <f>CC69</f>
        <v>27</v>
      </c>
      <c r="C69" s="90"/>
      <c r="D69" s="64"/>
      <c r="E69" s="64"/>
      <c r="F69" s="64"/>
      <c r="G69" s="64"/>
      <c r="H69" s="64">
        <f>MIN(C69:G69)</f>
        <v>0</v>
      </c>
      <c r="I69" s="64"/>
      <c r="J69" s="65"/>
      <c r="K69" s="65"/>
      <c r="L69" s="65"/>
      <c r="M69" s="65"/>
      <c r="N69" s="65">
        <f>MIN(J69:M69)</f>
        <v>0</v>
      </c>
      <c r="O69" s="65"/>
      <c r="P69" s="84"/>
      <c r="Q69" s="66"/>
      <c r="R69" s="84"/>
      <c r="S69" s="66"/>
      <c r="T69" s="75"/>
      <c r="U69" s="75"/>
      <c r="V69" s="166">
        <f>MAX(T69:U69)</f>
        <v>0</v>
      </c>
      <c r="W69" s="78"/>
      <c r="X69" s="78"/>
      <c r="Y69" s="78"/>
      <c r="Z69" s="78">
        <f>MIN(W69:Y69)</f>
        <v>0</v>
      </c>
      <c r="AA69" s="89"/>
      <c r="AB69" s="67"/>
      <c r="AC69" s="84"/>
      <c r="AD69" s="78"/>
      <c r="AE69" s="78"/>
      <c r="AF69" s="78"/>
      <c r="AG69" s="78"/>
      <c r="AH69" s="327">
        <f>MIN(AD69:AG69)</f>
        <v>0</v>
      </c>
      <c r="AI69" s="89"/>
      <c r="AJ69" s="84"/>
      <c r="AK69" s="66"/>
      <c r="AL69" s="84"/>
      <c r="AM69" s="84"/>
      <c r="AN69" s="84"/>
      <c r="AO69" s="66"/>
      <c r="AP69" s="84"/>
      <c r="AQ69" s="66"/>
      <c r="AR69" s="82"/>
      <c r="AS69" s="82"/>
      <c r="AT69" s="82"/>
      <c r="AU69" s="82"/>
      <c r="AV69" s="82"/>
      <c r="AW69" s="82">
        <f>MIN(AR69:AV69)</f>
        <v>0</v>
      </c>
      <c r="AX69" s="84">
        <v>5</v>
      </c>
      <c r="AY69" s="66"/>
      <c r="AZ69" s="66">
        <v>22</v>
      </c>
      <c r="BA69" s="84"/>
      <c r="BB69" s="66"/>
      <c r="BC69" s="84">
        <f>SUMPRODUCT(LARGE(BG69:BQ69,{1;2;3;4;5}))</f>
        <v>5</v>
      </c>
      <c r="BD69" s="66">
        <f>SUMPRODUCT(LARGE(BS69:CB69,{1;2;3;4;5}))</f>
        <v>22</v>
      </c>
      <c r="BE69" s="174">
        <f>SUM(I69,O69,AB69)</f>
        <v>0</v>
      </c>
      <c r="BF69" s="66">
        <f>SUM(BC69:BE69)</f>
        <v>27</v>
      </c>
      <c r="BG69" s="166">
        <f>P69</f>
        <v>0</v>
      </c>
      <c r="BH69" s="326">
        <f>R69</f>
        <v>0</v>
      </c>
      <c r="BI69" s="326">
        <f>V69</f>
        <v>0</v>
      </c>
      <c r="BJ69" s="166">
        <f>AC69</f>
        <v>0</v>
      </c>
      <c r="BK69" s="326">
        <f>AJ69</f>
        <v>0</v>
      </c>
      <c r="BL69" s="166">
        <f>AL69</f>
        <v>0</v>
      </c>
      <c r="BM69" s="166">
        <f>AM69</f>
        <v>0</v>
      </c>
      <c r="BN69" s="166">
        <f>AN69</f>
        <v>0</v>
      </c>
      <c r="BO69" s="326">
        <f>AP69</f>
        <v>0</v>
      </c>
      <c r="BP69" s="166">
        <f>AX69</f>
        <v>5</v>
      </c>
      <c r="BQ69" s="166">
        <f>BA69</f>
        <v>0</v>
      </c>
      <c r="BR69" s="326"/>
      <c r="BS69" s="168">
        <f>Q69</f>
        <v>0</v>
      </c>
      <c r="BT69" s="326">
        <f>S69</f>
        <v>0</v>
      </c>
      <c r="BU69" s="171">
        <f>AA69</f>
        <v>0</v>
      </c>
      <c r="BV69" s="168">
        <f>AI69</f>
        <v>0</v>
      </c>
      <c r="BW69" s="326">
        <f>AK69</f>
        <v>0</v>
      </c>
      <c r="BX69" s="168">
        <f>AO69</f>
        <v>0</v>
      </c>
      <c r="BY69" s="168">
        <f>AQ69</f>
        <v>0</v>
      </c>
      <c r="BZ69" s="326">
        <f>AY69</f>
        <v>0</v>
      </c>
      <c r="CA69" s="168">
        <f>AZ69</f>
        <v>22</v>
      </c>
      <c r="CB69" s="325">
        <f>BB69</f>
        <v>0</v>
      </c>
      <c r="CC69" s="151">
        <f>SUM(BG69:CB69,BE69)</f>
        <v>27</v>
      </c>
      <c r="CD69" s="324"/>
      <c r="CE69" s="168">
        <v>2</v>
      </c>
      <c r="CF69" s="175">
        <f>4-CD69</f>
        <v>4</v>
      </c>
    </row>
    <row r="70" spans="1:84" ht="15.75" thickBot="1" x14ac:dyDescent="0.3">
      <c r="A70" s="188" t="s">
        <v>375</v>
      </c>
      <c r="B70" s="151">
        <f>CC70</f>
        <v>27</v>
      </c>
      <c r="C70" s="90"/>
      <c r="D70" s="64"/>
      <c r="E70" s="64"/>
      <c r="F70" s="64"/>
      <c r="G70" s="64"/>
      <c r="H70" s="64">
        <f>MIN(C70:G70)</f>
        <v>0</v>
      </c>
      <c r="I70" s="64"/>
      <c r="J70" s="65"/>
      <c r="K70" s="65"/>
      <c r="L70" s="65"/>
      <c r="M70" s="65"/>
      <c r="N70" s="65">
        <f>MIN(J70:M70)</f>
        <v>0</v>
      </c>
      <c r="O70" s="65"/>
      <c r="P70" s="84"/>
      <c r="Q70" s="66"/>
      <c r="R70" s="84"/>
      <c r="S70" s="66"/>
      <c r="T70" s="75"/>
      <c r="U70" s="75"/>
      <c r="V70" s="166">
        <f>MAX(T70:U70)</f>
        <v>0</v>
      </c>
      <c r="W70" s="78"/>
      <c r="X70" s="78"/>
      <c r="Y70" s="78"/>
      <c r="Z70" s="78">
        <f>MIN(W70:Y70)</f>
        <v>0</v>
      </c>
      <c r="AA70" s="89"/>
      <c r="AB70" s="67"/>
      <c r="AC70" s="84"/>
      <c r="AD70" s="78"/>
      <c r="AE70" s="78"/>
      <c r="AF70" s="78"/>
      <c r="AG70" s="78"/>
      <c r="AH70" s="289">
        <f>MIN(AD70:AG70)</f>
        <v>0</v>
      </c>
      <c r="AI70" s="89"/>
      <c r="AJ70" s="84"/>
      <c r="AK70" s="66"/>
      <c r="AL70" s="84"/>
      <c r="AM70" s="84"/>
      <c r="AN70" s="84"/>
      <c r="AO70" s="66"/>
      <c r="AP70" s="84"/>
      <c r="AQ70" s="66"/>
      <c r="AR70" s="82"/>
      <c r="AS70" s="82"/>
      <c r="AT70" s="82"/>
      <c r="AU70" s="82"/>
      <c r="AV70" s="82"/>
      <c r="AW70" s="82">
        <f>MIN(AR70:AV70)</f>
        <v>0</v>
      </c>
      <c r="AX70" s="84"/>
      <c r="AY70" s="66"/>
      <c r="AZ70" s="66">
        <v>27</v>
      </c>
      <c r="BA70" s="84"/>
      <c r="BB70" s="66"/>
      <c r="BC70" s="84">
        <f>SUMPRODUCT(LARGE(BG70:BQ70,{1;2;3;4;5}))</f>
        <v>0</v>
      </c>
      <c r="BD70" s="66">
        <f>SUMPRODUCT(LARGE(BS70:CB70,{1;2;3;4;5}))</f>
        <v>27</v>
      </c>
      <c r="BE70" s="174">
        <f>SUM(I70,O70,AB70)</f>
        <v>0</v>
      </c>
      <c r="BF70" s="66">
        <f>SUM(BC70:BE70)</f>
        <v>27</v>
      </c>
      <c r="BG70" s="166">
        <f>P70</f>
        <v>0</v>
      </c>
      <c r="BH70" s="208">
        <f>R70</f>
        <v>0</v>
      </c>
      <c r="BI70" s="208">
        <f>V70</f>
        <v>0</v>
      </c>
      <c r="BJ70" s="166">
        <f>AC70</f>
        <v>0</v>
      </c>
      <c r="BK70" s="208">
        <f>AJ70</f>
        <v>0</v>
      </c>
      <c r="BL70" s="166">
        <f>AL70</f>
        <v>0</v>
      </c>
      <c r="BM70" s="166">
        <f>AM70</f>
        <v>0</v>
      </c>
      <c r="BN70" s="166">
        <f>AN70</f>
        <v>0</v>
      </c>
      <c r="BO70" s="208">
        <f>AP70</f>
        <v>0</v>
      </c>
      <c r="BP70" s="166">
        <f>AX70</f>
        <v>0</v>
      </c>
      <c r="BQ70" s="166">
        <f>BA70</f>
        <v>0</v>
      </c>
      <c r="BR70" s="208"/>
      <c r="BS70" s="168">
        <f>Q70</f>
        <v>0</v>
      </c>
      <c r="BT70" s="208">
        <f>S70</f>
        <v>0</v>
      </c>
      <c r="BU70" s="171">
        <f>AA70</f>
        <v>0</v>
      </c>
      <c r="BV70" s="168">
        <f>AI70</f>
        <v>0</v>
      </c>
      <c r="BW70" s="208">
        <f>AK70</f>
        <v>0</v>
      </c>
      <c r="BX70" s="168">
        <f>AO70</f>
        <v>0</v>
      </c>
      <c r="BY70" s="168">
        <f>AQ70</f>
        <v>0</v>
      </c>
      <c r="BZ70" s="208">
        <f>AY70</f>
        <v>0</v>
      </c>
      <c r="CA70" s="168">
        <f>AZ70</f>
        <v>27</v>
      </c>
      <c r="CB70" s="210">
        <f>BB70</f>
        <v>0</v>
      </c>
      <c r="CC70" s="151">
        <f>SUM(BG70:CB70,BE70)</f>
        <v>27</v>
      </c>
      <c r="CD70" s="200"/>
      <c r="CE70" s="168">
        <v>1</v>
      </c>
      <c r="CF70" s="175">
        <f>4-CD70</f>
        <v>4</v>
      </c>
    </row>
    <row r="71" spans="1:84" ht="15.75" thickBot="1" x14ac:dyDescent="0.3">
      <c r="A71" s="188" t="s">
        <v>365</v>
      </c>
      <c r="B71" s="151">
        <f>CC71</f>
        <v>25</v>
      </c>
      <c r="C71" s="90"/>
      <c r="D71" s="64"/>
      <c r="E71" s="64"/>
      <c r="F71" s="64"/>
      <c r="G71" s="64"/>
      <c r="H71" s="64">
        <f>MIN(C71:G71)</f>
        <v>0</v>
      </c>
      <c r="I71" s="64"/>
      <c r="J71" s="65"/>
      <c r="K71" s="65"/>
      <c r="L71" s="65"/>
      <c r="M71" s="65"/>
      <c r="N71" s="65">
        <f>MIN(J71:M71)</f>
        <v>0</v>
      </c>
      <c r="O71" s="65"/>
      <c r="P71" s="84"/>
      <c r="Q71" s="66"/>
      <c r="R71" s="84"/>
      <c r="S71" s="66"/>
      <c r="T71" s="75"/>
      <c r="U71" s="75"/>
      <c r="V71" s="166">
        <f>MAX(T71:U71)</f>
        <v>0</v>
      </c>
      <c r="W71" s="78"/>
      <c r="X71" s="78"/>
      <c r="Y71" s="78"/>
      <c r="Z71" s="78">
        <f>MIN(W71:Y71)</f>
        <v>0</v>
      </c>
      <c r="AA71" s="89"/>
      <c r="AB71" s="67">
        <v>25</v>
      </c>
      <c r="AC71" s="84"/>
      <c r="AD71" s="78"/>
      <c r="AE71" s="78"/>
      <c r="AF71" s="78"/>
      <c r="AG71" s="78"/>
      <c r="AH71" s="289">
        <f>MIN(AD71:AG71)</f>
        <v>0</v>
      </c>
      <c r="AI71" s="89"/>
      <c r="AJ71" s="84"/>
      <c r="AK71" s="66"/>
      <c r="AL71" s="84"/>
      <c r="AM71" s="84"/>
      <c r="AN71" s="84"/>
      <c r="AO71" s="66"/>
      <c r="AP71" s="84"/>
      <c r="AQ71" s="66"/>
      <c r="AR71" s="82"/>
      <c r="AS71" s="82"/>
      <c r="AT71" s="82"/>
      <c r="AU71" s="82"/>
      <c r="AV71" s="82"/>
      <c r="AW71" s="82">
        <f>MIN(AR71:AV71)</f>
        <v>0</v>
      </c>
      <c r="AX71" s="84"/>
      <c r="AY71" s="66"/>
      <c r="AZ71" s="66"/>
      <c r="BA71" s="84"/>
      <c r="BB71" s="66"/>
      <c r="BC71" s="84">
        <f>SUMPRODUCT(LARGE(BG71:BQ71,{1;2;3;4;5}))</f>
        <v>0</v>
      </c>
      <c r="BD71" s="66">
        <f>SUMPRODUCT(LARGE(BS71:CB71,{1;2;3;4;5}))</f>
        <v>0</v>
      </c>
      <c r="BE71" s="174">
        <f>SUM(I71,O71,AB71)</f>
        <v>25</v>
      </c>
      <c r="BF71" s="66">
        <f>SUM(BC71:BE71)</f>
        <v>25</v>
      </c>
      <c r="BG71" s="166">
        <f>P71</f>
        <v>0</v>
      </c>
      <c r="BH71" s="208">
        <f>R71</f>
        <v>0</v>
      </c>
      <c r="BI71" s="208">
        <f>V71</f>
        <v>0</v>
      </c>
      <c r="BJ71" s="166">
        <f>AC71</f>
        <v>0</v>
      </c>
      <c r="BK71" s="208">
        <f>AJ71</f>
        <v>0</v>
      </c>
      <c r="BL71" s="166">
        <f>AL71</f>
        <v>0</v>
      </c>
      <c r="BM71" s="166">
        <f>AM71</f>
        <v>0</v>
      </c>
      <c r="BN71" s="166">
        <f>AN71</f>
        <v>0</v>
      </c>
      <c r="BO71" s="208">
        <f>AP71</f>
        <v>0</v>
      </c>
      <c r="BP71" s="166">
        <f>AX71</f>
        <v>0</v>
      </c>
      <c r="BQ71" s="166">
        <f>BA71</f>
        <v>0</v>
      </c>
      <c r="BR71" s="208"/>
      <c r="BS71" s="168">
        <f>Q71</f>
        <v>0</v>
      </c>
      <c r="BT71" s="208">
        <f>S71</f>
        <v>0</v>
      </c>
      <c r="BU71" s="171">
        <f>AA71</f>
        <v>0</v>
      </c>
      <c r="BV71" s="168">
        <f>AI71</f>
        <v>0</v>
      </c>
      <c r="BW71" s="208">
        <f>AK71</f>
        <v>0</v>
      </c>
      <c r="BX71" s="168">
        <f>AO71</f>
        <v>0</v>
      </c>
      <c r="BY71" s="168">
        <f>AQ71</f>
        <v>0</v>
      </c>
      <c r="BZ71" s="208">
        <f>AY71</f>
        <v>0</v>
      </c>
      <c r="CA71" s="168">
        <f>AZ71</f>
        <v>0</v>
      </c>
      <c r="CB71" s="210">
        <f>BB71</f>
        <v>0</v>
      </c>
      <c r="CC71" s="151">
        <f>SUM(BG71:CB71,BE71)</f>
        <v>25</v>
      </c>
      <c r="CD71" s="200"/>
      <c r="CE71" s="168"/>
      <c r="CF71" s="175">
        <f>4-CD71</f>
        <v>4</v>
      </c>
    </row>
    <row r="72" spans="1:84" ht="15.75" thickBot="1" x14ac:dyDescent="0.3">
      <c r="A72" s="188" t="s">
        <v>373</v>
      </c>
      <c r="B72" s="151">
        <f>CC72</f>
        <v>24</v>
      </c>
      <c r="C72" s="90"/>
      <c r="D72" s="64"/>
      <c r="E72" s="64"/>
      <c r="F72" s="64"/>
      <c r="G72" s="64"/>
      <c r="H72" s="64">
        <f>MIN(C72:G72)</f>
        <v>0</v>
      </c>
      <c r="I72" s="64"/>
      <c r="J72" s="65"/>
      <c r="K72" s="65"/>
      <c r="L72" s="65"/>
      <c r="M72" s="65"/>
      <c r="N72" s="65">
        <f>MIN(J72:M72)</f>
        <v>0</v>
      </c>
      <c r="O72" s="65"/>
      <c r="P72" s="84"/>
      <c r="Q72" s="66"/>
      <c r="R72" s="84"/>
      <c r="S72" s="66"/>
      <c r="T72" s="75"/>
      <c r="U72" s="75"/>
      <c r="V72" s="166">
        <f>MAX(T72:U72)</f>
        <v>0</v>
      </c>
      <c r="W72" s="78"/>
      <c r="X72" s="78"/>
      <c r="Y72" s="78"/>
      <c r="Z72" s="78">
        <f>MIN(W72:Y72)</f>
        <v>0</v>
      </c>
      <c r="AA72" s="89"/>
      <c r="AB72" s="67"/>
      <c r="AC72" s="84"/>
      <c r="AD72" s="78"/>
      <c r="AE72" s="78"/>
      <c r="AF72" s="78"/>
      <c r="AG72" s="78"/>
      <c r="AH72" s="289">
        <f>MIN(AD72:AG72)</f>
        <v>0</v>
      </c>
      <c r="AI72" s="89"/>
      <c r="AJ72" s="84"/>
      <c r="AK72" s="66"/>
      <c r="AL72" s="84"/>
      <c r="AM72" s="84"/>
      <c r="AN72" s="84"/>
      <c r="AO72" s="66"/>
      <c r="AP72" s="84"/>
      <c r="AQ72" s="66"/>
      <c r="AR72" s="82"/>
      <c r="AS72" s="82"/>
      <c r="AT72" s="82"/>
      <c r="AU72" s="82"/>
      <c r="AV72" s="82"/>
      <c r="AW72" s="82">
        <f>MIN(AR72:AV72)</f>
        <v>0</v>
      </c>
      <c r="AX72" s="84"/>
      <c r="AY72" s="66"/>
      <c r="AZ72" s="66">
        <v>24</v>
      </c>
      <c r="BA72" s="84"/>
      <c r="BB72" s="66"/>
      <c r="BC72" s="84">
        <f>SUMPRODUCT(LARGE(BG72:BQ72,{1;2;3;4;5}))</f>
        <v>0</v>
      </c>
      <c r="BD72" s="66">
        <f>SUMPRODUCT(LARGE(BS72:CB72,{1;2;3;4;5}))</f>
        <v>24</v>
      </c>
      <c r="BE72" s="174">
        <f>SUM(I72,O72,AB72)</f>
        <v>0</v>
      </c>
      <c r="BF72" s="66">
        <f>SUM(BC72:BE72)</f>
        <v>24</v>
      </c>
      <c r="BG72" s="166">
        <f>P72</f>
        <v>0</v>
      </c>
      <c r="BH72" s="208">
        <f>R72</f>
        <v>0</v>
      </c>
      <c r="BI72" s="208">
        <f>V72</f>
        <v>0</v>
      </c>
      <c r="BJ72" s="166">
        <f>AC72</f>
        <v>0</v>
      </c>
      <c r="BK72" s="208">
        <f>AJ72</f>
        <v>0</v>
      </c>
      <c r="BL72" s="166">
        <f>AL72</f>
        <v>0</v>
      </c>
      <c r="BM72" s="166">
        <f>AM72</f>
        <v>0</v>
      </c>
      <c r="BN72" s="166">
        <f>AN72</f>
        <v>0</v>
      </c>
      <c r="BO72" s="208">
        <f>AP72</f>
        <v>0</v>
      </c>
      <c r="BP72" s="166">
        <f>AX72</f>
        <v>0</v>
      </c>
      <c r="BQ72" s="166">
        <f>BA72</f>
        <v>0</v>
      </c>
      <c r="BR72" s="208"/>
      <c r="BS72" s="168">
        <f>Q72</f>
        <v>0</v>
      </c>
      <c r="BT72" s="208">
        <f>S72</f>
        <v>0</v>
      </c>
      <c r="BU72" s="171">
        <f>AA72</f>
        <v>0</v>
      </c>
      <c r="BV72" s="168">
        <f>AI72</f>
        <v>0</v>
      </c>
      <c r="BW72" s="208">
        <f>AK72</f>
        <v>0</v>
      </c>
      <c r="BX72" s="168">
        <f>AO72</f>
        <v>0</v>
      </c>
      <c r="BY72" s="168">
        <f>AQ72</f>
        <v>0</v>
      </c>
      <c r="BZ72" s="208">
        <f>AY72</f>
        <v>0</v>
      </c>
      <c r="CA72" s="168">
        <f>AZ72</f>
        <v>24</v>
      </c>
      <c r="CB72" s="210">
        <f>BB72</f>
        <v>0</v>
      </c>
      <c r="CC72" s="151">
        <f>SUM(BG72:CB72,BE72)</f>
        <v>24</v>
      </c>
      <c r="CD72" s="200"/>
      <c r="CE72" s="168">
        <v>1</v>
      </c>
      <c r="CF72" s="175">
        <f>4-CD72</f>
        <v>4</v>
      </c>
    </row>
    <row r="73" spans="1:84" ht="15.75" thickBot="1" x14ac:dyDescent="0.3">
      <c r="A73" s="188" t="s">
        <v>367</v>
      </c>
      <c r="B73" s="151">
        <f>CC73</f>
        <v>24</v>
      </c>
      <c r="C73" s="90"/>
      <c r="D73" s="64"/>
      <c r="E73" s="64"/>
      <c r="F73" s="64"/>
      <c r="G73" s="64"/>
      <c r="H73" s="64">
        <f>MIN(C73:G73)</f>
        <v>0</v>
      </c>
      <c r="I73" s="64"/>
      <c r="J73" s="65"/>
      <c r="K73" s="65"/>
      <c r="L73" s="65"/>
      <c r="M73" s="65"/>
      <c r="N73" s="65">
        <f>MIN(J73:M73)</f>
        <v>0</v>
      </c>
      <c r="O73" s="65"/>
      <c r="P73" s="84"/>
      <c r="Q73" s="66"/>
      <c r="R73" s="84"/>
      <c r="S73" s="66"/>
      <c r="T73" s="75"/>
      <c r="U73" s="75"/>
      <c r="V73" s="166">
        <f>MAX(T73:U73)</f>
        <v>0</v>
      </c>
      <c r="W73" s="78"/>
      <c r="X73" s="78"/>
      <c r="Y73" s="78"/>
      <c r="Z73" s="78">
        <f>MIN(W73:Y73)</f>
        <v>0</v>
      </c>
      <c r="AA73" s="89"/>
      <c r="AB73" s="67">
        <v>24</v>
      </c>
      <c r="AC73" s="84"/>
      <c r="AD73" s="78"/>
      <c r="AE73" s="78"/>
      <c r="AF73" s="78"/>
      <c r="AG73" s="78"/>
      <c r="AH73" s="289">
        <f>MIN(AD73:AG73)</f>
        <v>0</v>
      </c>
      <c r="AI73" s="89"/>
      <c r="AJ73" s="84"/>
      <c r="AK73" s="66"/>
      <c r="AL73" s="84"/>
      <c r="AM73" s="84"/>
      <c r="AN73" s="84"/>
      <c r="AO73" s="66"/>
      <c r="AP73" s="84"/>
      <c r="AQ73" s="66"/>
      <c r="AR73" s="82"/>
      <c r="AS73" s="82"/>
      <c r="AT73" s="82"/>
      <c r="AU73" s="82"/>
      <c r="AV73" s="82"/>
      <c r="AW73" s="82">
        <f>MIN(AR73:AV73)</f>
        <v>0</v>
      </c>
      <c r="AX73" s="84"/>
      <c r="AY73" s="66"/>
      <c r="AZ73" s="66"/>
      <c r="BA73" s="84"/>
      <c r="BB73" s="66"/>
      <c r="BC73" s="84">
        <f>SUMPRODUCT(LARGE(BG73:BQ73,{1;2;3;4;5}))</f>
        <v>0</v>
      </c>
      <c r="BD73" s="66">
        <f>SUMPRODUCT(LARGE(BS73:CB73,{1;2;3;4;5}))</f>
        <v>0</v>
      </c>
      <c r="BE73" s="174">
        <f>SUM(I73,O73,AB73)</f>
        <v>24</v>
      </c>
      <c r="BF73" s="66">
        <f>SUM(BC73:BE73)</f>
        <v>24</v>
      </c>
      <c r="BG73" s="166">
        <f>P73</f>
        <v>0</v>
      </c>
      <c r="BH73" s="208">
        <f>R73</f>
        <v>0</v>
      </c>
      <c r="BI73" s="208">
        <f>V73</f>
        <v>0</v>
      </c>
      <c r="BJ73" s="166">
        <f>AC73</f>
        <v>0</v>
      </c>
      <c r="BK73" s="208">
        <f>AJ73</f>
        <v>0</v>
      </c>
      <c r="BL73" s="166">
        <f>AL73</f>
        <v>0</v>
      </c>
      <c r="BM73" s="166">
        <f>AM73</f>
        <v>0</v>
      </c>
      <c r="BN73" s="166">
        <f>AN73</f>
        <v>0</v>
      </c>
      <c r="BO73" s="208">
        <f>AP73</f>
        <v>0</v>
      </c>
      <c r="BP73" s="166">
        <f>AX73</f>
        <v>0</v>
      </c>
      <c r="BQ73" s="166">
        <f>BA73</f>
        <v>0</v>
      </c>
      <c r="BR73" s="208"/>
      <c r="BS73" s="168">
        <f>Q73</f>
        <v>0</v>
      </c>
      <c r="BT73" s="208">
        <f>S73</f>
        <v>0</v>
      </c>
      <c r="BU73" s="171">
        <f>AA73</f>
        <v>0</v>
      </c>
      <c r="BV73" s="168">
        <f>AI73</f>
        <v>0</v>
      </c>
      <c r="BW73" s="208">
        <f>AK73</f>
        <v>0</v>
      </c>
      <c r="BX73" s="168">
        <f>AO73</f>
        <v>0</v>
      </c>
      <c r="BY73" s="168">
        <f>AQ73</f>
        <v>0</v>
      </c>
      <c r="BZ73" s="208">
        <f>AY73</f>
        <v>0</v>
      </c>
      <c r="CA73" s="168">
        <f>AZ73</f>
        <v>0</v>
      </c>
      <c r="CB73" s="210">
        <f>BB73</f>
        <v>0</v>
      </c>
      <c r="CC73" s="151">
        <f>SUM(BG73:CB73,BE73)</f>
        <v>24</v>
      </c>
      <c r="CD73" s="200"/>
      <c r="CE73" s="168"/>
      <c r="CF73" s="175">
        <f>4-CD73</f>
        <v>4</v>
      </c>
    </row>
    <row r="74" spans="1:84" ht="15.75" thickBot="1" x14ac:dyDescent="0.3">
      <c r="A74" s="188" t="s">
        <v>330</v>
      </c>
      <c r="B74" s="151">
        <f>CC74</f>
        <v>22</v>
      </c>
      <c r="C74" s="90"/>
      <c r="D74" s="64"/>
      <c r="E74" s="64"/>
      <c r="F74" s="64"/>
      <c r="G74" s="64"/>
      <c r="H74" s="64">
        <f>MIN(C74:G74)</f>
        <v>0</v>
      </c>
      <c r="I74" s="64"/>
      <c r="J74" s="65"/>
      <c r="K74" s="65"/>
      <c r="L74" s="65"/>
      <c r="M74" s="65"/>
      <c r="N74" s="65">
        <f>MIN(J74:M74)</f>
        <v>0</v>
      </c>
      <c r="O74" s="65"/>
      <c r="P74" s="84"/>
      <c r="Q74" s="66"/>
      <c r="R74" s="84"/>
      <c r="S74" s="66"/>
      <c r="T74" s="75"/>
      <c r="U74" s="75"/>
      <c r="V74" s="166">
        <f>MAX(T74:U74)</f>
        <v>0</v>
      </c>
      <c r="W74" s="78"/>
      <c r="X74" s="78"/>
      <c r="Y74" s="78"/>
      <c r="Z74" s="78">
        <f>MIN(W74:Y74)</f>
        <v>0</v>
      </c>
      <c r="AA74" s="89"/>
      <c r="AB74" s="67">
        <v>22</v>
      </c>
      <c r="AC74" s="84"/>
      <c r="AD74" s="78"/>
      <c r="AE74" s="78"/>
      <c r="AF74" s="78"/>
      <c r="AG74" s="78"/>
      <c r="AH74" s="289">
        <f>MIN(AD74:AG74)</f>
        <v>0</v>
      </c>
      <c r="AI74" s="89"/>
      <c r="AJ74" s="84"/>
      <c r="AK74" s="66"/>
      <c r="AL74" s="84"/>
      <c r="AM74" s="84"/>
      <c r="AN74" s="84"/>
      <c r="AO74" s="66"/>
      <c r="AP74" s="84"/>
      <c r="AQ74" s="66"/>
      <c r="AR74" s="82"/>
      <c r="AS74" s="82"/>
      <c r="AT74" s="82"/>
      <c r="AU74" s="82"/>
      <c r="AV74" s="82"/>
      <c r="AW74" s="82">
        <f>MIN(AR74:AV74)</f>
        <v>0</v>
      </c>
      <c r="AX74" s="84"/>
      <c r="AY74" s="66"/>
      <c r="AZ74" s="66"/>
      <c r="BA74" s="84"/>
      <c r="BB74" s="66"/>
      <c r="BC74" s="84">
        <f>SUMPRODUCT(LARGE(BG74:BQ74,{1;2;3;4;5}))</f>
        <v>0</v>
      </c>
      <c r="BD74" s="66">
        <f>SUMPRODUCT(LARGE(BS74:CB74,{1;2;3;4;5}))</f>
        <v>0</v>
      </c>
      <c r="BE74" s="174">
        <f>SUM(I74,O74,AB74)</f>
        <v>22</v>
      </c>
      <c r="BF74" s="66">
        <f>SUM(BC74:BE74)</f>
        <v>22</v>
      </c>
      <c r="BG74" s="166">
        <f>P74</f>
        <v>0</v>
      </c>
      <c r="BH74" s="285">
        <f>R74</f>
        <v>0</v>
      </c>
      <c r="BI74" s="285">
        <f>V74</f>
        <v>0</v>
      </c>
      <c r="BJ74" s="166">
        <f>AC74</f>
        <v>0</v>
      </c>
      <c r="BK74" s="285">
        <f>AJ74</f>
        <v>0</v>
      </c>
      <c r="BL74" s="166">
        <f>AL74</f>
        <v>0</v>
      </c>
      <c r="BM74" s="166">
        <f>AM74</f>
        <v>0</v>
      </c>
      <c r="BN74" s="166">
        <f>AN74</f>
        <v>0</v>
      </c>
      <c r="BO74" s="285">
        <f>AP74</f>
        <v>0</v>
      </c>
      <c r="BP74" s="166">
        <f>AX74</f>
        <v>0</v>
      </c>
      <c r="BQ74" s="166">
        <f>BA74</f>
        <v>0</v>
      </c>
      <c r="BR74" s="285"/>
      <c r="BS74" s="168">
        <f>Q74</f>
        <v>0</v>
      </c>
      <c r="BT74" s="285">
        <f>S74</f>
        <v>0</v>
      </c>
      <c r="BU74" s="171">
        <f>AA74</f>
        <v>0</v>
      </c>
      <c r="BV74" s="168">
        <f>AI74</f>
        <v>0</v>
      </c>
      <c r="BW74" s="285">
        <f>AK74</f>
        <v>0</v>
      </c>
      <c r="BX74" s="168">
        <f>AO74</f>
        <v>0</v>
      </c>
      <c r="BY74" s="168">
        <f>AQ74</f>
        <v>0</v>
      </c>
      <c r="BZ74" s="285">
        <f>AY74</f>
        <v>0</v>
      </c>
      <c r="CA74" s="168">
        <f>AZ74</f>
        <v>0</v>
      </c>
      <c r="CB74" s="284">
        <f>BB74</f>
        <v>0</v>
      </c>
      <c r="CC74" s="151">
        <f>SUM(BG74:CB74,BE74)</f>
        <v>22</v>
      </c>
      <c r="CD74" s="283"/>
      <c r="CE74" s="168"/>
      <c r="CF74" s="175">
        <f>4-CD74</f>
        <v>4</v>
      </c>
    </row>
    <row r="75" spans="1:84" ht="15.75" thickBot="1" x14ac:dyDescent="0.3">
      <c r="A75" s="188" t="s">
        <v>348</v>
      </c>
      <c r="B75" s="151">
        <f>CC75</f>
        <v>20</v>
      </c>
      <c r="C75" s="90"/>
      <c r="D75" s="64"/>
      <c r="E75" s="64"/>
      <c r="F75" s="64"/>
      <c r="G75" s="64"/>
      <c r="H75" s="64">
        <f>MIN(C75:G75)</f>
        <v>0</v>
      </c>
      <c r="I75" s="64"/>
      <c r="J75" s="65"/>
      <c r="K75" s="65"/>
      <c r="L75" s="65"/>
      <c r="M75" s="65"/>
      <c r="N75" s="65">
        <f>MIN(J75:M75)</f>
        <v>0</v>
      </c>
      <c r="O75" s="65"/>
      <c r="P75" s="84"/>
      <c r="Q75" s="66"/>
      <c r="R75" s="84"/>
      <c r="S75" s="66"/>
      <c r="T75" s="75"/>
      <c r="U75" s="75"/>
      <c r="V75" s="166">
        <f>MAX(T75:U75)</f>
        <v>0</v>
      </c>
      <c r="W75" s="78"/>
      <c r="X75" s="78"/>
      <c r="Y75" s="78"/>
      <c r="Z75" s="78">
        <f>MIN(W75:Y75)</f>
        <v>0</v>
      </c>
      <c r="AA75" s="89"/>
      <c r="AB75" s="67"/>
      <c r="AC75" s="84"/>
      <c r="AD75" s="78"/>
      <c r="AE75" s="78"/>
      <c r="AF75" s="78"/>
      <c r="AG75" s="78"/>
      <c r="AH75" s="339">
        <f>MIN(AD75:AG75)</f>
        <v>0</v>
      </c>
      <c r="AI75" s="89"/>
      <c r="AJ75" s="84"/>
      <c r="AK75" s="66"/>
      <c r="AL75" s="84"/>
      <c r="AM75" s="84"/>
      <c r="AN75" s="84"/>
      <c r="AO75" s="66"/>
      <c r="AP75" s="84"/>
      <c r="AQ75" s="66"/>
      <c r="AR75" s="82"/>
      <c r="AS75" s="82"/>
      <c r="AT75" s="82"/>
      <c r="AU75" s="82"/>
      <c r="AV75" s="82"/>
      <c r="AW75" s="82">
        <f>MIN(AR75:AV75)</f>
        <v>0</v>
      </c>
      <c r="AX75" s="84">
        <v>20</v>
      </c>
      <c r="AY75" s="66"/>
      <c r="AZ75" s="66"/>
      <c r="BA75" s="84"/>
      <c r="BB75" s="66"/>
      <c r="BC75" s="84">
        <f>SUMPRODUCT(LARGE(BG75:BQ75,{1;2;3;4;5}))</f>
        <v>20</v>
      </c>
      <c r="BD75" s="66">
        <f>SUMPRODUCT(LARGE(BS75:CB75,{1;2;3;4;5}))</f>
        <v>0</v>
      </c>
      <c r="BE75" s="174">
        <f>SUM(I75,O75,AB75)</f>
        <v>0</v>
      </c>
      <c r="BF75" s="66">
        <f>SUM(BC75:BE75)</f>
        <v>20</v>
      </c>
      <c r="BG75" s="166">
        <f>P75</f>
        <v>0</v>
      </c>
      <c r="BH75" s="338">
        <f>R75</f>
        <v>0</v>
      </c>
      <c r="BI75" s="338">
        <f>V75</f>
        <v>0</v>
      </c>
      <c r="BJ75" s="166">
        <f>AC75</f>
        <v>0</v>
      </c>
      <c r="BK75" s="338">
        <f>AJ75</f>
        <v>0</v>
      </c>
      <c r="BL75" s="166">
        <f>AL75</f>
        <v>0</v>
      </c>
      <c r="BM75" s="166">
        <f>AM75</f>
        <v>0</v>
      </c>
      <c r="BN75" s="166">
        <f>AN75</f>
        <v>0</v>
      </c>
      <c r="BO75" s="338">
        <f>AP75</f>
        <v>0</v>
      </c>
      <c r="BP75" s="166">
        <f>AX75</f>
        <v>20</v>
      </c>
      <c r="BQ75" s="166">
        <f>BA75</f>
        <v>0</v>
      </c>
      <c r="BR75" s="338"/>
      <c r="BS75" s="168">
        <f>Q75</f>
        <v>0</v>
      </c>
      <c r="BT75" s="338">
        <f>S75</f>
        <v>0</v>
      </c>
      <c r="BU75" s="171">
        <f>AA75</f>
        <v>0</v>
      </c>
      <c r="BV75" s="168">
        <f>AI75</f>
        <v>0</v>
      </c>
      <c r="BW75" s="338">
        <f>AK75</f>
        <v>0</v>
      </c>
      <c r="BX75" s="168">
        <f>AO75</f>
        <v>0</v>
      </c>
      <c r="BY75" s="168">
        <f>AQ75</f>
        <v>0</v>
      </c>
      <c r="BZ75" s="338">
        <f>AY75</f>
        <v>0</v>
      </c>
      <c r="CA75" s="168">
        <f>AZ75</f>
        <v>0</v>
      </c>
      <c r="CB75" s="341">
        <f>BB75</f>
        <v>0</v>
      </c>
      <c r="CC75" s="151">
        <f>SUM(BG75:CB75,BE75)</f>
        <v>20</v>
      </c>
      <c r="CD75" s="340"/>
      <c r="CE75" s="168">
        <v>1</v>
      </c>
      <c r="CF75" s="175">
        <f>4-CD75</f>
        <v>4</v>
      </c>
    </row>
    <row r="76" spans="1:84" ht="15.75" thickBot="1" x14ac:dyDescent="0.3">
      <c r="A76" s="188" t="s">
        <v>178</v>
      </c>
      <c r="B76" s="151">
        <f>CC76</f>
        <v>7</v>
      </c>
      <c r="C76" s="90"/>
      <c r="D76" s="64"/>
      <c r="E76" s="64"/>
      <c r="F76" s="64"/>
      <c r="G76" s="64"/>
      <c r="H76" s="64">
        <f>MIN(C76:G76)</f>
        <v>0</v>
      </c>
      <c r="I76" s="64"/>
      <c r="J76" s="65"/>
      <c r="K76" s="65"/>
      <c r="L76" s="65"/>
      <c r="M76" s="65"/>
      <c r="N76" s="65">
        <f>MIN(J76:M76)</f>
        <v>0</v>
      </c>
      <c r="O76" s="65"/>
      <c r="P76" s="84"/>
      <c r="Q76" s="66"/>
      <c r="R76" s="84"/>
      <c r="S76" s="66"/>
      <c r="T76" s="75"/>
      <c r="U76" s="75"/>
      <c r="V76" s="166">
        <f>MAX(T76:U76)</f>
        <v>0</v>
      </c>
      <c r="W76" s="78"/>
      <c r="X76" s="78"/>
      <c r="Y76" s="78"/>
      <c r="Z76" s="78">
        <f>MIN(W76:Y76)</f>
        <v>0</v>
      </c>
      <c r="AA76" s="89"/>
      <c r="AB76" s="67"/>
      <c r="AC76" s="84"/>
      <c r="AD76" s="78"/>
      <c r="AE76" s="78"/>
      <c r="AF76" s="78"/>
      <c r="AG76" s="78"/>
      <c r="AH76" s="339">
        <f>MIN(AD76:AG76)</f>
        <v>0</v>
      </c>
      <c r="AI76" s="89"/>
      <c r="AJ76" s="84"/>
      <c r="AK76" s="66"/>
      <c r="AL76" s="84"/>
      <c r="AM76" s="84"/>
      <c r="AN76" s="84"/>
      <c r="AO76" s="66"/>
      <c r="AP76" s="84"/>
      <c r="AQ76" s="66"/>
      <c r="AR76" s="82"/>
      <c r="AS76" s="82"/>
      <c r="AT76" s="82"/>
      <c r="AU76" s="82"/>
      <c r="AV76" s="82"/>
      <c r="AW76" s="82">
        <f>MIN(AR76:AV76)</f>
        <v>0</v>
      </c>
      <c r="AX76" s="84">
        <v>7</v>
      </c>
      <c r="AY76" s="66"/>
      <c r="AZ76" s="66"/>
      <c r="BA76" s="84"/>
      <c r="BB76" s="66"/>
      <c r="BC76" s="84">
        <f>SUMPRODUCT(LARGE(BG76:BQ76,{1;2;3;4;5}))</f>
        <v>7</v>
      </c>
      <c r="BD76" s="66">
        <f>SUMPRODUCT(LARGE(BS76:CB76,{1;2;3;4;5}))</f>
        <v>0</v>
      </c>
      <c r="BE76" s="174">
        <f>SUM(I76,O76,AB76)</f>
        <v>0</v>
      </c>
      <c r="BF76" s="66">
        <f>SUM(BC76:BE76)</f>
        <v>7</v>
      </c>
      <c r="BG76" s="166">
        <f>P76</f>
        <v>0</v>
      </c>
      <c r="BH76" s="338">
        <f>R76</f>
        <v>0</v>
      </c>
      <c r="BI76" s="348">
        <f>V76</f>
        <v>0</v>
      </c>
      <c r="BJ76" s="166">
        <f>AC76</f>
        <v>0</v>
      </c>
      <c r="BK76" s="338">
        <f>AJ76</f>
        <v>0</v>
      </c>
      <c r="BL76" s="166">
        <f>AL76</f>
        <v>0</v>
      </c>
      <c r="BM76" s="166">
        <f>AM76</f>
        <v>0</v>
      </c>
      <c r="BN76" s="166">
        <f>AN76</f>
        <v>0</v>
      </c>
      <c r="BO76" s="338">
        <f>AP76</f>
        <v>0</v>
      </c>
      <c r="BP76" s="166">
        <f>AX76</f>
        <v>7</v>
      </c>
      <c r="BQ76" s="166">
        <f>BA76</f>
        <v>0</v>
      </c>
      <c r="BR76" s="338"/>
      <c r="BS76" s="168">
        <f>Q76</f>
        <v>0</v>
      </c>
      <c r="BT76" s="338">
        <f>S76</f>
        <v>0</v>
      </c>
      <c r="BU76" s="171">
        <f>AA76</f>
        <v>0</v>
      </c>
      <c r="BV76" s="168">
        <f>AI76</f>
        <v>0</v>
      </c>
      <c r="BW76" s="338">
        <f>AK76</f>
        <v>0</v>
      </c>
      <c r="BX76" s="168">
        <f>AO76</f>
        <v>0</v>
      </c>
      <c r="BY76" s="168">
        <f>AQ76</f>
        <v>0</v>
      </c>
      <c r="BZ76" s="338">
        <f>AY76</f>
        <v>0</v>
      </c>
      <c r="CA76" s="168">
        <f>AZ76</f>
        <v>0</v>
      </c>
      <c r="CB76" s="341">
        <f>BB76</f>
        <v>0</v>
      </c>
      <c r="CC76" s="151">
        <f>SUM(BG76:CB76,BE76)</f>
        <v>7</v>
      </c>
      <c r="CD76" s="340"/>
      <c r="CE76" s="168">
        <v>1</v>
      </c>
      <c r="CF76" s="175">
        <f>4-CD76</f>
        <v>4</v>
      </c>
    </row>
    <row r="77" spans="1:84" ht="15.75" thickBot="1" x14ac:dyDescent="0.3">
      <c r="A77" s="188" t="s">
        <v>160</v>
      </c>
      <c r="B77" s="151">
        <f t="shared" ref="B77:B85" si="0">CC77</f>
        <v>0</v>
      </c>
      <c r="C77" s="90"/>
      <c r="D77" s="64"/>
      <c r="E77" s="64"/>
      <c r="F77" s="64"/>
      <c r="G77" s="64"/>
      <c r="H77" s="64">
        <f t="shared" ref="H77:H85" si="1">MIN(C77:G77)</f>
        <v>0</v>
      </c>
      <c r="I77" s="64"/>
      <c r="J77" s="65"/>
      <c r="K77" s="65"/>
      <c r="L77" s="65"/>
      <c r="M77" s="65"/>
      <c r="N77" s="65">
        <f t="shared" ref="N77:N85" si="2">MIN(J77:M77)</f>
        <v>0</v>
      </c>
      <c r="O77" s="65"/>
      <c r="P77" s="84"/>
      <c r="Q77" s="66"/>
      <c r="R77" s="84"/>
      <c r="S77" s="66"/>
      <c r="T77" s="75"/>
      <c r="U77" s="75"/>
      <c r="V77" s="166">
        <f t="shared" ref="V77:V85" si="3">MAX(T77:U77)</f>
        <v>0</v>
      </c>
      <c r="W77" s="78"/>
      <c r="X77" s="78"/>
      <c r="Y77" s="78"/>
      <c r="Z77" s="78">
        <f t="shared" ref="Z77:Z85" si="4">MIN(W77:Y77)</f>
        <v>0</v>
      </c>
      <c r="AA77" s="89"/>
      <c r="AB77" s="67"/>
      <c r="AC77" s="84"/>
      <c r="AD77" s="78"/>
      <c r="AE77" s="78"/>
      <c r="AF77" s="78"/>
      <c r="AG77" s="78"/>
      <c r="AH77" s="289">
        <f t="shared" ref="AH77:AH85" si="5">MIN(AD77:AG77)</f>
        <v>0</v>
      </c>
      <c r="AI77" s="89"/>
      <c r="AJ77" s="84"/>
      <c r="AK77" s="66"/>
      <c r="AL77" s="84"/>
      <c r="AM77" s="84"/>
      <c r="AN77" s="84"/>
      <c r="AO77" s="66"/>
      <c r="AP77" s="84"/>
      <c r="AQ77" s="66"/>
      <c r="AR77" s="82"/>
      <c r="AS77" s="82"/>
      <c r="AT77" s="82"/>
      <c r="AU77" s="82"/>
      <c r="AV77" s="82"/>
      <c r="AW77" s="82">
        <f t="shared" ref="AW77:AW85" si="6">MIN(AR77:AV77)</f>
        <v>0</v>
      </c>
      <c r="AX77" s="84"/>
      <c r="AY77" s="66"/>
      <c r="AZ77" s="66"/>
      <c r="BA77" s="84"/>
      <c r="BB77" s="66"/>
      <c r="BC77" s="84">
        <f>SUMPRODUCT(LARGE(BG77:BQ77,{1;2;3;4;5}))</f>
        <v>0</v>
      </c>
      <c r="BD77" s="66">
        <f>SUMPRODUCT(LARGE(BS77:CB77,{1;2;3;4;5}))</f>
        <v>0</v>
      </c>
      <c r="BE77" s="174">
        <f t="shared" ref="BE77:BE85" si="7">SUM(I77,O77,AB77)</f>
        <v>0</v>
      </c>
      <c r="BF77" s="66">
        <f t="shared" ref="BF77:BF85" si="8">SUM(BC77:BE77)</f>
        <v>0</v>
      </c>
      <c r="BG77" s="166">
        <f t="shared" ref="BG77:BG85" si="9">P77</f>
        <v>0</v>
      </c>
      <c r="BH77" s="208">
        <f t="shared" ref="BH77:BH85" si="10">R77</f>
        <v>0</v>
      </c>
      <c r="BI77" s="332">
        <f t="shared" ref="BI77:BI85" si="11">V77</f>
        <v>0</v>
      </c>
      <c r="BJ77" s="166">
        <f t="shared" ref="BJ77:BJ85" si="12">AC77</f>
        <v>0</v>
      </c>
      <c r="BK77" s="208">
        <f t="shared" ref="BK77:BK85" si="13">AJ77</f>
        <v>0</v>
      </c>
      <c r="BL77" s="166">
        <f t="shared" ref="BL77:BL85" si="14">AL77</f>
        <v>0</v>
      </c>
      <c r="BM77" s="166">
        <f t="shared" ref="BM77:BM85" si="15">AM77</f>
        <v>0</v>
      </c>
      <c r="BN77" s="166">
        <f t="shared" ref="BN77:BN85" si="16">AN77</f>
        <v>0</v>
      </c>
      <c r="BO77" s="208">
        <f t="shared" ref="BO77:BO85" si="17">AP77</f>
        <v>0</v>
      </c>
      <c r="BP77" s="166">
        <f t="shared" ref="BP77" si="18">AX77</f>
        <v>0</v>
      </c>
      <c r="BQ77" s="166">
        <f t="shared" ref="BQ77:BQ85" si="19">BA77</f>
        <v>0</v>
      </c>
      <c r="BR77" s="208"/>
      <c r="BS77" s="168">
        <f t="shared" ref="BS77:BS85" si="20">Q77</f>
        <v>0</v>
      </c>
      <c r="BT77" s="208">
        <f t="shared" ref="BT77:BT85" si="21">S77</f>
        <v>0</v>
      </c>
      <c r="BU77" s="171">
        <f t="shared" ref="BU77:BU85" si="22">AA77</f>
        <v>0</v>
      </c>
      <c r="BV77" s="168">
        <f t="shared" ref="BV77:BV85" si="23">AI77</f>
        <v>0</v>
      </c>
      <c r="BW77" s="208">
        <f t="shared" ref="BW77:BW85" si="24">AK77</f>
        <v>0</v>
      </c>
      <c r="BX77" s="168">
        <f t="shared" ref="BX77:BX85" si="25">AO77</f>
        <v>0</v>
      </c>
      <c r="BY77" s="168">
        <f t="shared" ref="BY77:BY85" si="26">AQ77</f>
        <v>0</v>
      </c>
      <c r="BZ77" s="208">
        <f t="shared" ref="BZ77:BZ85" si="27">AY77</f>
        <v>0</v>
      </c>
      <c r="CA77" s="168">
        <f t="shared" ref="CA77:CA85" si="28">AZ77</f>
        <v>0</v>
      </c>
      <c r="CB77" s="210">
        <f t="shared" ref="CB77:CB85" si="29">BB77</f>
        <v>0</v>
      </c>
      <c r="CC77" s="151">
        <f t="shared" ref="CC77:CC85" si="30">SUM(BG77:CB77,BE77)</f>
        <v>0</v>
      </c>
      <c r="CD77" s="200"/>
      <c r="CE77" s="168"/>
      <c r="CF77" s="175">
        <f t="shared" ref="CF77:CF85" si="31">4-CD77</f>
        <v>4</v>
      </c>
    </row>
    <row r="78" spans="1:84" ht="15.75" thickBot="1" x14ac:dyDescent="0.3">
      <c r="A78" s="188" t="s">
        <v>218</v>
      </c>
      <c r="B78" s="151">
        <f t="shared" si="0"/>
        <v>0</v>
      </c>
      <c r="C78" s="90"/>
      <c r="D78" s="64"/>
      <c r="E78" s="64"/>
      <c r="F78" s="64"/>
      <c r="G78" s="64"/>
      <c r="H78" s="64">
        <f t="shared" si="1"/>
        <v>0</v>
      </c>
      <c r="I78" s="64"/>
      <c r="J78" s="65"/>
      <c r="K78" s="65"/>
      <c r="L78" s="65"/>
      <c r="M78" s="65"/>
      <c r="N78" s="65">
        <f t="shared" si="2"/>
        <v>0</v>
      </c>
      <c r="O78" s="65"/>
      <c r="P78" s="84"/>
      <c r="Q78" s="66"/>
      <c r="R78" s="84"/>
      <c r="S78" s="66"/>
      <c r="T78" s="75"/>
      <c r="U78" s="75"/>
      <c r="V78" s="166">
        <f t="shared" si="3"/>
        <v>0</v>
      </c>
      <c r="W78" s="78"/>
      <c r="X78" s="78"/>
      <c r="Y78" s="78"/>
      <c r="Z78" s="78">
        <f t="shared" si="4"/>
        <v>0</v>
      </c>
      <c r="AA78" s="89"/>
      <c r="AB78" s="67"/>
      <c r="AC78" s="84"/>
      <c r="AD78" s="78"/>
      <c r="AE78" s="78"/>
      <c r="AF78" s="78"/>
      <c r="AG78" s="78"/>
      <c r="AH78" s="289">
        <f t="shared" si="5"/>
        <v>0</v>
      </c>
      <c r="AI78" s="89"/>
      <c r="AJ78" s="84"/>
      <c r="AK78" s="66"/>
      <c r="AL78" s="84"/>
      <c r="AM78" s="84"/>
      <c r="AN78" s="84"/>
      <c r="AO78" s="66"/>
      <c r="AP78" s="84"/>
      <c r="AQ78" s="66"/>
      <c r="AR78" s="82"/>
      <c r="AS78" s="82"/>
      <c r="AT78" s="82"/>
      <c r="AU78" s="82"/>
      <c r="AV78" s="82"/>
      <c r="AW78" s="82">
        <f t="shared" si="6"/>
        <v>0</v>
      </c>
      <c r="AX78" s="84"/>
      <c r="AY78" s="66"/>
      <c r="AZ78" s="66"/>
      <c r="BA78" s="84"/>
      <c r="BB78" s="66"/>
      <c r="BC78" s="84">
        <f>SUMPRODUCT(LARGE(BG78:BQ78,{1;2;3;4;5}))</f>
        <v>0</v>
      </c>
      <c r="BD78" s="66">
        <f>SUMPRODUCT(LARGE(BS78:CB78,{1;2;3;4;5}))</f>
        <v>0</v>
      </c>
      <c r="BE78" s="174">
        <f t="shared" si="7"/>
        <v>0</v>
      </c>
      <c r="BF78" s="66">
        <f t="shared" si="8"/>
        <v>0</v>
      </c>
      <c r="BG78" s="166">
        <f t="shared" si="9"/>
        <v>0</v>
      </c>
      <c r="BH78" s="208">
        <f t="shared" si="10"/>
        <v>0</v>
      </c>
      <c r="BI78" s="208">
        <f t="shared" si="11"/>
        <v>0</v>
      </c>
      <c r="BJ78" s="166">
        <f t="shared" si="12"/>
        <v>0</v>
      </c>
      <c r="BK78" s="208">
        <f t="shared" si="13"/>
        <v>0</v>
      </c>
      <c r="BL78" s="166">
        <f t="shared" si="14"/>
        <v>0</v>
      </c>
      <c r="BM78" s="166">
        <f t="shared" si="15"/>
        <v>0</v>
      </c>
      <c r="BN78" s="166">
        <f t="shared" si="16"/>
        <v>0</v>
      </c>
      <c r="BO78" s="348">
        <f t="shared" si="17"/>
        <v>0</v>
      </c>
      <c r="BP78" s="166">
        <f t="shared" ref="BP78:BP85" si="32">AX78</f>
        <v>0</v>
      </c>
      <c r="BQ78" s="166">
        <f t="shared" si="19"/>
        <v>0</v>
      </c>
      <c r="BR78" s="208"/>
      <c r="BS78" s="168">
        <f t="shared" si="20"/>
        <v>0</v>
      </c>
      <c r="BT78" s="208">
        <f t="shared" si="21"/>
        <v>0</v>
      </c>
      <c r="BU78" s="171">
        <f t="shared" si="22"/>
        <v>0</v>
      </c>
      <c r="BV78" s="168">
        <f t="shared" si="23"/>
        <v>0</v>
      </c>
      <c r="BW78" s="208">
        <f t="shared" si="24"/>
        <v>0</v>
      </c>
      <c r="BX78" s="168">
        <f t="shared" si="25"/>
        <v>0</v>
      </c>
      <c r="BY78" s="168">
        <f t="shared" si="26"/>
        <v>0</v>
      </c>
      <c r="BZ78" s="208">
        <f t="shared" si="27"/>
        <v>0</v>
      </c>
      <c r="CA78" s="168">
        <f t="shared" si="28"/>
        <v>0</v>
      </c>
      <c r="CB78" s="210">
        <f t="shared" si="29"/>
        <v>0</v>
      </c>
      <c r="CC78" s="151">
        <f t="shared" si="30"/>
        <v>0</v>
      </c>
      <c r="CD78" s="200"/>
      <c r="CE78" s="168"/>
      <c r="CF78" s="175">
        <f t="shared" si="31"/>
        <v>4</v>
      </c>
    </row>
    <row r="79" spans="1:84" ht="15.75" thickBot="1" x14ac:dyDescent="0.3">
      <c r="A79" s="190" t="s">
        <v>210</v>
      </c>
      <c r="B79" s="151">
        <f t="shared" si="0"/>
        <v>0</v>
      </c>
      <c r="C79" s="90"/>
      <c r="D79" s="64"/>
      <c r="E79" s="64"/>
      <c r="F79" s="64"/>
      <c r="G79" s="64"/>
      <c r="H79" s="64">
        <f t="shared" si="1"/>
        <v>0</v>
      </c>
      <c r="I79" s="64"/>
      <c r="J79" s="65"/>
      <c r="K79" s="65"/>
      <c r="L79" s="65"/>
      <c r="M79" s="65"/>
      <c r="N79" s="65">
        <f t="shared" si="2"/>
        <v>0</v>
      </c>
      <c r="O79" s="65"/>
      <c r="P79" s="84"/>
      <c r="Q79" s="66"/>
      <c r="R79" s="84"/>
      <c r="S79" s="66"/>
      <c r="T79" s="75"/>
      <c r="U79" s="75"/>
      <c r="V79" s="166">
        <f t="shared" si="3"/>
        <v>0</v>
      </c>
      <c r="W79" s="78"/>
      <c r="X79" s="78"/>
      <c r="Y79" s="78"/>
      <c r="Z79" s="78">
        <f t="shared" si="4"/>
        <v>0</v>
      </c>
      <c r="AA79" s="89"/>
      <c r="AB79" s="67"/>
      <c r="AC79" s="84"/>
      <c r="AD79" s="78"/>
      <c r="AE79" s="78"/>
      <c r="AF79" s="78"/>
      <c r="AG79" s="78"/>
      <c r="AH79" s="289">
        <f t="shared" si="5"/>
        <v>0</v>
      </c>
      <c r="AI79" s="89"/>
      <c r="AJ79" s="84"/>
      <c r="AK79" s="66"/>
      <c r="AL79" s="84"/>
      <c r="AM79" s="84"/>
      <c r="AN79" s="84"/>
      <c r="AO79" s="66"/>
      <c r="AP79" s="84"/>
      <c r="AQ79" s="66"/>
      <c r="AR79" s="82"/>
      <c r="AS79" s="82"/>
      <c r="AT79" s="82"/>
      <c r="AU79" s="82"/>
      <c r="AV79" s="82"/>
      <c r="AW79" s="82">
        <f t="shared" si="6"/>
        <v>0</v>
      </c>
      <c r="AX79" s="84"/>
      <c r="AY79" s="66"/>
      <c r="AZ79" s="66"/>
      <c r="BA79" s="84"/>
      <c r="BB79" s="66"/>
      <c r="BC79" s="84">
        <f>SUMPRODUCT(LARGE(BG79:BQ79,{1;2;3;4;5}))</f>
        <v>0</v>
      </c>
      <c r="BD79" s="66">
        <f>SUMPRODUCT(LARGE(BS79:CB79,{1;2;3;4;5}))</f>
        <v>0</v>
      </c>
      <c r="BE79" s="174">
        <f t="shared" si="7"/>
        <v>0</v>
      </c>
      <c r="BF79" s="66">
        <f t="shared" si="8"/>
        <v>0</v>
      </c>
      <c r="BG79" s="166">
        <f t="shared" si="9"/>
        <v>0</v>
      </c>
      <c r="BH79" s="208">
        <f t="shared" si="10"/>
        <v>0</v>
      </c>
      <c r="BI79" s="208">
        <f t="shared" si="11"/>
        <v>0</v>
      </c>
      <c r="BJ79" s="166">
        <f t="shared" si="12"/>
        <v>0</v>
      </c>
      <c r="BK79" s="208">
        <f t="shared" si="13"/>
        <v>0</v>
      </c>
      <c r="BL79" s="166">
        <f t="shared" si="14"/>
        <v>0</v>
      </c>
      <c r="BM79" s="166">
        <f t="shared" si="15"/>
        <v>0</v>
      </c>
      <c r="BN79" s="166">
        <f t="shared" si="16"/>
        <v>0</v>
      </c>
      <c r="BO79" s="348">
        <f t="shared" si="17"/>
        <v>0</v>
      </c>
      <c r="BP79" s="166">
        <f t="shared" si="32"/>
        <v>0</v>
      </c>
      <c r="BQ79" s="166">
        <f t="shared" si="19"/>
        <v>0</v>
      </c>
      <c r="BR79" s="208"/>
      <c r="BS79" s="168">
        <f t="shared" si="20"/>
        <v>0</v>
      </c>
      <c r="BT79" s="208">
        <f t="shared" si="21"/>
        <v>0</v>
      </c>
      <c r="BU79" s="171">
        <f t="shared" si="22"/>
        <v>0</v>
      </c>
      <c r="BV79" s="168">
        <f t="shared" si="23"/>
        <v>0</v>
      </c>
      <c r="BW79" s="208">
        <f t="shared" si="24"/>
        <v>0</v>
      </c>
      <c r="BX79" s="168">
        <f t="shared" si="25"/>
        <v>0</v>
      </c>
      <c r="BY79" s="168">
        <f t="shared" si="26"/>
        <v>0</v>
      </c>
      <c r="BZ79" s="208">
        <f t="shared" si="27"/>
        <v>0</v>
      </c>
      <c r="CA79" s="168">
        <f t="shared" si="28"/>
        <v>0</v>
      </c>
      <c r="CB79" s="210">
        <f t="shared" si="29"/>
        <v>0</v>
      </c>
      <c r="CC79" s="151">
        <f t="shared" si="30"/>
        <v>0</v>
      </c>
      <c r="CD79" s="200"/>
      <c r="CE79" s="168"/>
      <c r="CF79" s="175">
        <f t="shared" si="31"/>
        <v>4</v>
      </c>
    </row>
    <row r="80" spans="1:84" ht="15.75" thickBot="1" x14ac:dyDescent="0.3">
      <c r="A80" s="190" t="s">
        <v>136</v>
      </c>
      <c r="B80" s="151">
        <f t="shared" si="0"/>
        <v>0</v>
      </c>
      <c r="C80" s="90"/>
      <c r="D80" s="64"/>
      <c r="E80" s="64"/>
      <c r="F80" s="64"/>
      <c r="G80" s="64"/>
      <c r="H80" s="64">
        <f t="shared" si="1"/>
        <v>0</v>
      </c>
      <c r="I80" s="64"/>
      <c r="J80" s="65"/>
      <c r="K80" s="65"/>
      <c r="L80" s="65"/>
      <c r="M80" s="65"/>
      <c r="N80" s="65">
        <f t="shared" si="2"/>
        <v>0</v>
      </c>
      <c r="O80" s="65"/>
      <c r="P80" s="84"/>
      <c r="Q80" s="66"/>
      <c r="R80" s="84"/>
      <c r="S80" s="66"/>
      <c r="T80" s="75"/>
      <c r="U80" s="75"/>
      <c r="V80" s="166">
        <f t="shared" si="3"/>
        <v>0</v>
      </c>
      <c r="W80" s="78"/>
      <c r="X80" s="78"/>
      <c r="Y80" s="78"/>
      <c r="Z80" s="78">
        <f t="shared" si="4"/>
        <v>0</v>
      </c>
      <c r="AA80" s="89"/>
      <c r="AB80" s="67"/>
      <c r="AC80" s="84"/>
      <c r="AD80" s="78"/>
      <c r="AE80" s="78"/>
      <c r="AF80" s="78"/>
      <c r="AG80" s="78"/>
      <c r="AH80" s="303">
        <f t="shared" si="5"/>
        <v>0</v>
      </c>
      <c r="AI80" s="89"/>
      <c r="AJ80" s="84"/>
      <c r="AK80" s="66"/>
      <c r="AL80" s="84"/>
      <c r="AM80" s="84"/>
      <c r="AN80" s="84"/>
      <c r="AO80" s="66"/>
      <c r="AP80" s="84"/>
      <c r="AQ80" s="66"/>
      <c r="AR80" s="82"/>
      <c r="AS80" s="82"/>
      <c r="AT80" s="82"/>
      <c r="AU80" s="82"/>
      <c r="AV80" s="82"/>
      <c r="AW80" s="82">
        <f t="shared" si="6"/>
        <v>0</v>
      </c>
      <c r="AX80" s="84"/>
      <c r="AY80" s="66"/>
      <c r="AZ80" s="66"/>
      <c r="BA80" s="84"/>
      <c r="BB80" s="66"/>
      <c r="BC80" s="84">
        <f>SUMPRODUCT(LARGE(BG80:BQ80,{1;2;3;4;5}))</f>
        <v>0</v>
      </c>
      <c r="BD80" s="66">
        <f>SUMPRODUCT(LARGE(BS80:CB80,{1;2;3;4;5}))</f>
        <v>0</v>
      </c>
      <c r="BE80" s="174">
        <f t="shared" si="7"/>
        <v>0</v>
      </c>
      <c r="BF80" s="66">
        <f t="shared" si="8"/>
        <v>0</v>
      </c>
      <c r="BG80" s="166">
        <f t="shared" si="9"/>
        <v>0</v>
      </c>
      <c r="BH80" s="302">
        <f t="shared" si="10"/>
        <v>0</v>
      </c>
      <c r="BI80" s="302">
        <f t="shared" si="11"/>
        <v>0</v>
      </c>
      <c r="BJ80" s="166">
        <f t="shared" si="12"/>
        <v>0</v>
      </c>
      <c r="BK80" s="302">
        <f t="shared" si="13"/>
        <v>0</v>
      </c>
      <c r="BL80" s="166">
        <f t="shared" si="14"/>
        <v>0</v>
      </c>
      <c r="BM80" s="166">
        <f t="shared" si="15"/>
        <v>0</v>
      </c>
      <c r="BN80" s="166">
        <f t="shared" si="16"/>
        <v>0</v>
      </c>
      <c r="BO80" s="302">
        <f t="shared" si="17"/>
        <v>0</v>
      </c>
      <c r="BP80" s="166">
        <f t="shared" si="32"/>
        <v>0</v>
      </c>
      <c r="BQ80" s="166">
        <f t="shared" si="19"/>
        <v>0</v>
      </c>
      <c r="BR80" s="302"/>
      <c r="BS80" s="168">
        <f t="shared" si="20"/>
        <v>0</v>
      </c>
      <c r="BT80" s="302">
        <f t="shared" si="21"/>
        <v>0</v>
      </c>
      <c r="BU80" s="171">
        <f t="shared" si="22"/>
        <v>0</v>
      </c>
      <c r="BV80" s="168">
        <f t="shared" si="23"/>
        <v>0</v>
      </c>
      <c r="BW80" s="302">
        <f t="shared" si="24"/>
        <v>0</v>
      </c>
      <c r="BX80" s="168">
        <f t="shared" si="25"/>
        <v>0</v>
      </c>
      <c r="BY80" s="168">
        <f t="shared" si="26"/>
        <v>0</v>
      </c>
      <c r="BZ80" s="302">
        <f t="shared" si="27"/>
        <v>0</v>
      </c>
      <c r="CA80" s="168">
        <f t="shared" si="28"/>
        <v>0</v>
      </c>
      <c r="CB80" s="301">
        <f t="shared" si="29"/>
        <v>0</v>
      </c>
      <c r="CC80" s="151">
        <f t="shared" si="30"/>
        <v>0</v>
      </c>
      <c r="CD80" s="300"/>
      <c r="CE80" s="168"/>
      <c r="CF80" s="175">
        <f t="shared" si="31"/>
        <v>4</v>
      </c>
    </row>
    <row r="81" spans="1:84" ht="15.75" thickBot="1" x14ac:dyDescent="0.3">
      <c r="A81" s="190" t="s">
        <v>233</v>
      </c>
      <c r="B81" s="151">
        <f t="shared" si="0"/>
        <v>0</v>
      </c>
      <c r="C81" s="90"/>
      <c r="D81" s="64"/>
      <c r="E81" s="64"/>
      <c r="F81" s="64"/>
      <c r="G81" s="64"/>
      <c r="H81" s="64">
        <f t="shared" si="1"/>
        <v>0</v>
      </c>
      <c r="I81" s="64"/>
      <c r="J81" s="65"/>
      <c r="K81" s="65"/>
      <c r="L81" s="65"/>
      <c r="M81" s="65"/>
      <c r="N81" s="65">
        <f t="shared" si="2"/>
        <v>0</v>
      </c>
      <c r="O81" s="65"/>
      <c r="P81" s="84"/>
      <c r="Q81" s="66"/>
      <c r="R81" s="84"/>
      <c r="S81" s="66"/>
      <c r="T81" s="75"/>
      <c r="U81" s="75"/>
      <c r="V81" s="166">
        <f t="shared" si="3"/>
        <v>0</v>
      </c>
      <c r="W81" s="78"/>
      <c r="X81" s="78"/>
      <c r="Y81" s="78"/>
      <c r="Z81" s="78">
        <f t="shared" si="4"/>
        <v>0</v>
      </c>
      <c r="AA81" s="89"/>
      <c r="AB81" s="67"/>
      <c r="AC81" s="84"/>
      <c r="AD81" s="78"/>
      <c r="AE81" s="78"/>
      <c r="AF81" s="78"/>
      <c r="AG81" s="78"/>
      <c r="AH81" s="314">
        <f t="shared" si="5"/>
        <v>0</v>
      </c>
      <c r="AI81" s="89"/>
      <c r="AJ81" s="84"/>
      <c r="AK81" s="66"/>
      <c r="AL81" s="84"/>
      <c r="AM81" s="84"/>
      <c r="AN81" s="84"/>
      <c r="AO81" s="66"/>
      <c r="AP81" s="84"/>
      <c r="AQ81" s="66"/>
      <c r="AR81" s="82"/>
      <c r="AS81" s="82"/>
      <c r="AT81" s="82"/>
      <c r="AU81" s="82"/>
      <c r="AV81" s="82"/>
      <c r="AW81" s="82">
        <f t="shared" si="6"/>
        <v>0</v>
      </c>
      <c r="AX81" s="84"/>
      <c r="AY81" s="66"/>
      <c r="AZ81" s="66"/>
      <c r="BA81" s="84"/>
      <c r="BB81" s="66"/>
      <c r="BC81" s="84">
        <f>SUMPRODUCT(LARGE(BG81:BQ81,{1;2;3;4;5}))</f>
        <v>0</v>
      </c>
      <c r="BD81" s="66">
        <f>SUMPRODUCT(LARGE(BS81:CB81,{1;2;3;4;5}))</f>
        <v>0</v>
      </c>
      <c r="BE81" s="174">
        <f t="shared" si="7"/>
        <v>0</v>
      </c>
      <c r="BF81" s="66">
        <f t="shared" si="8"/>
        <v>0</v>
      </c>
      <c r="BG81" s="166">
        <f t="shared" si="9"/>
        <v>0</v>
      </c>
      <c r="BH81" s="313">
        <f t="shared" si="10"/>
        <v>0</v>
      </c>
      <c r="BI81" s="313">
        <f t="shared" si="11"/>
        <v>0</v>
      </c>
      <c r="BJ81" s="166">
        <f t="shared" si="12"/>
        <v>0</v>
      </c>
      <c r="BK81" s="313">
        <f t="shared" si="13"/>
        <v>0</v>
      </c>
      <c r="BL81" s="166">
        <f t="shared" si="14"/>
        <v>0</v>
      </c>
      <c r="BM81" s="166">
        <f t="shared" si="15"/>
        <v>0</v>
      </c>
      <c r="BN81" s="166">
        <f t="shared" si="16"/>
        <v>0</v>
      </c>
      <c r="BO81" s="313">
        <f t="shared" si="17"/>
        <v>0</v>
      </c>
      <c r="BP81" s="166">
        <f t="shared" si="32"/>
        <v>0</v>
      </c>
      <c r="BQ81" s="166">
        <f t="shared" si="19"/>
        <v>0</v>
      </c>
      <c r="BR81" s="313"/>
      <c r="BS81" s="168">
        <f t="shared" si="20"/>
        <v>0</v>
      </c>
      <c r="BT81" s="313">
        <f t="shared" si="21"/>
        <v>0</v>
      </c>
      <c r="BU81" s="171">
        <f t="shared" si="22"/>
        <v>0</v>
      </c>
      <c r="BV81" s="168">
        <f t="shared" si="23"/>
        <v>0</v>
      </c>
      <c r="BW81" s="313">
        <f t="shared" si="24"/>
        <v>0</v>
      </c>
      <c r="BX81" s="168">
        <f t="shared" si="25"/>
        <v>0</v>
      </c>
      <c r="BY81" s="168">
        <f t="shared" si="26"/>
        <v>0</v>
      </c>
      <c r="BZ81" s="313">
        <f t="shared" si="27"/>
        <v>0</v>
      </c>
      <c r="CA81" s="168">
        <f t="shared" si="28"/>
        <v>0</v>
      </c>
      <c r="CB81" s="312">
        <f t="shared" si="29"/>
        <v>0</v>
      </c>
      <c r="CC81" s="151">
        <f t="shared" si="30"/>
        <v>0</v>
      </c>
      <c r="CD81" s="311"/>
      <c r="CE81" s="168"/>
      <c r="CF81" s="175">
        <f t="shared" si="31"/>
        <v>4</v>
      </c>
    </row>
    <row r="82" spans="1:84" ht="15.75" thickBot="1" x14ac:dyDescent="0.3">
      <c r="A82" s="190" t="s">
        <v>191</v>
      </c>
      <c r="B82" s="151">
        <f t="shared" si="0"/>
        <v>0</v>
      </c>
      <c r="C82" s="90"/>
      <c r="D82" s="64"/>
      <c r="E82" s="64"/>
      <c r="F82" s="64"/>
      <c r="G82" s="64"/>
      <c r="H82" s="64">
        <f t="shared" si="1"/>
        <v>0</v>
      </c>
      <c r="I82" s="64"/>
      <c r="J82" s="65"/>
      <c r="K82" s="65"/>
      <c r="L82" s="65"/>
      <c r="M82" s="65"/>
      <c r="N82" s="65">
        <f t="shared" si="2"/>
        <v>0</v>
      </c>
      <c r="O82" s="65"/>
      <c r="P82" s="84"/>
      <c r="Q82" s="66"/>
      <c r="R82" s="84"/>
      <c r="S82" s="66"/>
      <c r="T82" s="75"/>
      <c r="U82" s="75"/>
      <c r="V82" s="166">
        <f t="shared" si="3"/>
        <v>0</v>
      </c>
      <c r="W82" s="78"/>
      <c r="X82" s="78"/>
      <c r="Y82" s="78"/>
      <c r="Z82" s="78">
        <f t="shared" si="4"/>
        <v>0</v>
      </c>
      <c r="AA82" s="89"/>
      <c r="AB82" s="67"/>
      <c r="AC82" s="84"/>
      <c r="AD82" s="78"/>
      <c r="AE82" s="78"/>
      <c r="AF82" s="78"/>
      <c r="AG82" s="78"/>
      <c r="AH82" s="314">
        <f t="shared" si="5"/>
        <v>0</v>
      </c>
      <c r="AI82" s="89"/>
      <c r="AJ82" s="84"/>
      <c r="AK82" s="66"/>
      <c r="AL82" s="84"/>
      <c r="AM82" s="84"/>
      <c r="AN82" s="84"/>
      <c r="AO82" s="66"/>
      <c r="AP82" s="84"/>
      <c r="AQ82" s="66"/>
      <c r="AR82" s="82"/>
      <c r="AS82" s="82"/>
      <c r="AT82" s="82"/>
      <c r="AU82" s="82"/>
      <c r="AV82" s="82"/>
      <c r="AW82" s="82">
        <f t="shared" si="6"/>
        <v>0</v>
      </c>
      <c r="AX82" s="84"/>
      <c r="AY82" s="66"/>
      <c r="AZ82" s="66"/>
      <c r="BA82" s="84"/>
      <c r="BB82" s="66"/>
      <c r="BC82" s="84">
        <f>SUMPRODUCT(LARGE(BG82:BQ82,{1;2;3;4;5}))</f>
        <v>0</v>
      </c>
      <c r="BD82" s="66">
        <f>SUMPRODUCT(LARGE(BS82:CB82,{1;2;3;4;5}))</f>
        <v>0</v>
      </c>
      <c r="BE82" s="174">
        <f t="shared" si="7"/>
        <v>0</v>
      </c>
      <c r="BF82" s="66">
        <f t="shared" si="8"/>
        <v>0</v>
      </c>
      <c r="BG82" s="166">
        <f t="shared" si="9"/>
        <v>0</v>
      </c>
      <c r="BH82" s="313">
        <f t="shared" si="10"/>
        <v>0</v>
      </c>
      <c r="BI82" s="313">
        <f t="shared" si="11"/>
        <v>0</v>
      </c>
      <c r="BJ82" s="166">
        <f t="shared" si="12"/>
        <v>0</v>
      </c>
      <c r="BK82" s="313">
        <f t="shared" si="13"/>
        <v>0</v>
      </c>
      <c r="BL82" s="166">
        <f t="shared" si="14"/>
        <v>0</v>
      </c>
      <c r="BM82" s="166">
        <f t="shared" si="15"/>
        <v>0</v>
      </c>
      <c r="BN82" s="166">
        <f t="shared" si="16"/>
        <v>0</v>
      </c>
      <c r="BO82" s="313">
        <f t="shared" si="17"/>
        <v>0</v>
      </c>
      <c r="BP82" s="166">
        <f t="shared" si="32"/>
        <v>0</v>
      </c>
      <c r="BQ82" s="166">
        <f t="shared" si="19"/>
        <v>0</v>
      </c>
      <c r="BR82" s="313"/>
      <c r="BS82" s="168">
        <f t="shared" si="20"/>
        <v>0</v>
      </c>
      <c r="BT82" s="313">
        <f t="shared" si="21"/>
        <v>0</v>
      </c>
      <c r="BU82" s="171">
        <f t="shared" si="22"/>
        <v>0</v>
      </c>
      <c r="BV82" s="168">
        <f t="shared" si="23"/>
        <v>0</v>
      </c>
      <c r="BW82" s="313">
        <f t="shared" si="24"/>
        <v>0</v>
      </c>
      <c r="BX82" s="168">
        <f t="shared" si="25"/>
        <v>0</v>
      </c>
      <c r="BY82" s="168">
        <f t="shared" si="26"/>
        <v>0</v>
      </c>
      <c r="BZ82" s="313">
        <f t="shared" si="27"/>
        <v>0</v>
      </c>
      <c r="CA82" s="168">
        <f t="shared" si="28"/>
        <v>0</v>
      </c>
      <c r="CB82" s="312">
        <f t="shared" si="29"/>
        <v>0</v>
      </c>
      <c r="CC82" s="151">
        <f t="shared" si="30"/>
        <v>0</v>
      </c>
      <c r="CD82" s="311"/>
      <c r="CE82" s="168"/>
      <c r="CF82" s="175">
        <f t="shared" si="31"/>
        <v>4</v>
      </c>
    </row>
    <row r="83" spans="1:84" ht="15.75" thickBot="1" x14ac:dyDescent="0.3">
      <c r="A83" s="190" t="s">
        <v>190</v>
      </c>
      <c r="B83" s="151">
        <f t="shared" si="0"/>
        <v>0</v>
      </c>
      <c r="C83" s="90"/>
      <c r="D83" s="64"/>
      <c r="E83" s="64"/>
      <c r="F83" s="64"/>
      <c r="G83" s="64"/>
      <c r="H83" s="64">
        <f t="shared" si="1"/>
        <v>0</v>
      </c>
      <c r="I83" s="64"/>
      <c r="J83" s="65"/>
      <c r="K83" s="65"/>
      <c r="L83" s="65"/>
      <c r="M83" s="65"/>
      <c r="N83" s="65">
        <f t="shared" si="2"/>
        <v>0</v>
      </c>
      <c r="O83" s="65"/>
      <c r="P83" s="84"/>
      <c r="Q83" s="66"/>
      <c r="R83" s="84"/>
      <c r="S83" s="66"/>
      <c r="T83" s="75"/>
      <c r="U83" s="75"/>
      <c r="V83" s="166">
        <f t="shared" si="3"/>
        <v>0</v>
      </c>
      <c r="W83" s="78"/>
      <c r="X83" s="78"/>
      <c r="Y83" s="78"/>
      <c r="Z83" s="78">
        <f t="shared" si="4"/>
        <v>0</v>
      </c>
      <c r="AA83" s="89"/>
      <c r="AB83" s="67"/>
      <c r="AC83" s="84"/>
      <c r="AD83" s="78"/>
      <c r="AE83" s="78"/>
      <c r="AF83" s="78"/>
      <c r="AG83" s="78"/>
      <c r="AH83" s="314">
        <f t="shared" si="5"/>
        <v>0</v>
      </c>
      <c r="AI83" s="89"/>
      <c r="AJ83" s="84"/>
      <c r="AK83" s="66"/>
      <c r="AL83" s="84"/>
      <c r="AM83" s="84"/>
      <c r="AN83" s="84"/>
      <c r="AO83" s="66"/>
      <c r="AP83" s="84"/>
      <c r="AQ83" s="66"/>
      <c r="AR83" s="82"/>
      <c r="AS83" s="82"/>
      <c r="AT83" s="82"/>
      <c r="AU83" s="82"/>
      <c r="AV83" s="82"/>
      <c r="AW83" s="82">
        <f t="shared" si="6"/>
        <v>0</v>
      </c>
      <c r="AX83" s="84"/>
      <c r="AY83" s="66"/>
      <c r="AZ83" s="66"/>
      <c r="BA83" s="84"/>
      <c r="BB83" s="66"/>
      <c r="BC83" s="84">
        <f>SUMPRODUCT(LARGE(BG83:BQ83,{1;2;3;4;5}))</f>
        <v>0</v>
      </c>
      <c r="BD83" s="66">
        <f>SUMPRODUCT(LARGE(BS83:CB83,{1;2;3;4;5}))</f>
        <v>0</v>
      </c>
      <c r="BE83" s="174">
        <f t="shared" si="7"/>
        <v>0</v>
      </c>
      <c r="BF83" s="66">
        <f t="shared" si="8"/>
        <v>0</v>
      </c>
      <c r="BG83" s="166">
        <f t="shared" si="9"/>
        <v>0</v>
      </c>
      <c r="BH83" s="313">
        <f t="shared" si="10"/>
        <v>0</v>
      </c>
      <c r="BI83" s="313">
        <f t="shared" si="11"/>
        <v>0</v>
      </c>
      <c r="BJ83" s="166">
        <f t="shared" si="12"/>
        <v>0</v>
      </c>
      <c r="BK83" s="313">
        <f t="shared" si="13"/>
        <v>0</v>
      </c>
      <c r="BL83" s="166">
        <f t="shared" si="14"/>
        <v>0</v>
      </c>
      <c r="BM83" s="166">
        <f t="shared" si="15"/>
        <v>0</v>
      </c>
      <c r="BN83" s="166">
        <f t="shared" si="16"/>
        <v>0</v>
      </c>
      <c r="BO83" s="326">
        <f t="shared" si="17"/>
        <v>0</v>
      </c>
      <c r="BP83" s="166">
        <f t="shared" si="32"/>
        <v>0</v>
      </c>
      <c r="BQ83" s="166">
        <f t="shared" si="19"/>
        <v>0</v>
      </c>
      <c r="BR83" s="313"/>
      <c r="BS83" s="168">
        <f t="shared" si="20"/>
        <v>0</v>
      </c>
      <c r="BT83" s="313">
        <f t="shared" si="21"/>
        <v>0</v>
      </c>
      <c r="BU83" s="171">
        <f t="shared" si="22"/>
        <v>0</v>
      </c>
      <c r="BV83" s="168">
        <f t="shared" si="23"/>
        <v>0</v>
      </c>
      <c r="BW83" s="313">
        <f t="shared" si="24"/>
        <v>0</v>
      </c>
      <c r="BX83" s="168">
        <f t="shared" si="25"/>
        <v>0</v>
      </c>
      <c r="BY83" s="168">
        <f t="shared" si="26"/>
        <v>0</v>
      </c>
      <c r="BZ83" s="313">
        <f t="shared" si="27"/>
        <v>0</v>
      </c>
      <c r="CA83" s="168">
        <f t="shared" si="28"/>
        <v>0</v>
      </c>
      <c r="CB83" s="312">
        <f t="shared" si="29"/>
        <v>0</v>
      </c>
      <c r="CC83" s="151">
        <f t="shared" si="30"/>
        <v>0</v>
      </c>
      <c r="CD83" s="311"/>
      <c r="CE83" s="168"/>
      <c r="CF83" s="175">
        <f t="shared" si="31"/>
        <v>4</v>
      </c>
    </row>
    <row r="84" spans="1:84" ht="15.75" thickBot="1" x14ac:dyDescent="0.3">
      <c r="A84" s="196" t="s">
        <v>235</v>
      </c>
      <c r="B84" s="151">
        <f t="shared" si="0"/>
        <v>0</v>
      </c>
      <c r="C84" s="90"/>
      <c r="D84" s="64"/>
      <c r="E84" s="64"/>
      <c r="F84" s="64"/>
      <c r="G84" s="64"/>
      <c r="H84" s="64">
        <f t="shared" si="1"/>
        <v>0</v>
      </c>
      <c r="I84" s="64"/>
      <c r="J84" s="65"/>
      <c r="K84" s="65"/>
      <c r="L84" s="65"/>
      <c r="M84" s="65"/>
      <c r="N84" s="65">
        <f t="shared" si="2"/>
        <v>0</v>
      </c>
      <c r="O84" s="65"/>
      <c r="P84" s="84"/>
      <c r="Q84" s="66"/>
      <c r="R84" s="84"/>
      <c r="S84" s="66"/>
      <c r="T84" s="75"/>
      <c r="U84" s="75"/>
      <c r="V84" s="166">
        <f t="shared" si="3"/>
        <v>0</v>
      </c>
      <c r="W84" s="78"/>
      <c r="X84" s="78"/>
      <c r="Y84" s="78"/>
      <c r="Z84" s="78">
        <f t="shared" si="4"/>
        <v>0</v>
      </c>
      <c r="AA84" s="89"/>
      <c r="AB84" s="67"/>
      <c r="AC84" s="84"/>
      <c r="AD84" s="78"/>
      <c r="AE84" s="78"/>
      <c r="AF84" s="78"/>
      <c r="AG84" s="78"/>
      <c r="AH84" s="307">
        <f t="shared" si="5"/>
        <v>0</v>
      </c>
      <c r="AI84" s="89"/>
      <c r="AJ84" s="84"/>
      <c r="AK84" s="66"/>
      <c r="AL84" s="84"/>
      <c r="AM84" s="84"/>
      <c r="AN84" s="84"/>
      <c r="AO84" s="66"/>
      <c r="AP84" s="84"/>
      <c r="AQ84" s="66"/>
      <c r="AR84" s="82"/>
      <c r="AS84" s="82"/>
      <c r="AT84" s="82"/>
      <c r="AU84" s="82"/>
      <c r="AV84" s="82"/>
      <c r="AW84" s="82">
        <f t="shared" si="6"/>
        <v>0</v>
      </c>
      <c r="AX84" s="84"/>
      <c r="AY84" s="66"/>
      <c r="AZ84" s="66"/>
      <c r="BA84" s="84"/>
      <c r="BB84" s="66"/>
      <c r="BC84" s="84">
        <f>SUMPRODUCT(LARGE(BG84:BQ84,{1;2;3;4;5}))</f>
        <v>0</v>
      </c>
      <c r="BD84" s="66">
        <f>SUMPRODUCT(LARGE(BS84:CB84,{1;2;3;4;5}))</f>
        <v>0</v>
      </c>
      <c r="BE84" s="174">
        <f t="shared" si="7"/>
        <v>0</v>
      </c>
      <c r="BF84" s="66">
        <f t="shared" si="8"/>
        <v>0</v>
      </c>
      <c r="BG84" s="166">
        <f t="shared" si="9"/>
        <v>0</v>
      </c>
      <c r="BH84" s="306">
        <f t="shared" si="10"/>
        <v>0</v>
      </c>
      <c r="BI84" s="306">
        <f t="shared" si="11"/>
        <v>0</v>
      </c>
      <c r="BJ84" s="166">
        <f t="shared" si="12"/>
        <v>0</v>
      </c>
      <c r="BK84" s="306">
        <f t="shared" si="13"/>
        <v>0</v>
      </c>
      <c r="BL84" s="166">
        <f t="shared" si="14"/>
        <v>0</v>
      </c>
      <c r="BM84" s="166">
        <f t="shared" si="15"/>
        <v>0</v>
      </c>
      <c r="BN84" s="166">
        <f t="shared" si="16"/>
        <v>0</v>
      </c>
      <c r="BO84" s="306">
        <f t="shared" si="17"/>
        <v>0</v>
      </c>
      <c r="BP84" s="166">
        <f t="shared" si="32"/>
        <v>0</v>
      </c>
      <c r="BQ84" s="166">
        <f t="shared" si="19"/>
        <v>0</v>
      </c>
      <c r="BR84" s="306"/>
      <c r="BS84" s="168">
        <f t="shared" si="20"/>
        <v>0</v>
      </c>
      <c r="BT84" s="306">
        <f t="shared" si="21"/>
        <v>0</v>
      </c>
      <c r="BU84" s="171">
        <f t="shared" si="22"/>
        <v>0</v>
      </c>
      <c r="BV84" s="168">
        <f t="shared" si="23"/>
        <v>0</v>
      </c>
      <c r="BW84" s="306">
        <f t="shared" si="24"/>
        <v>0</v>
      </c>
      <c r="BX84" s="168">
        <f t="shared" si="25"/>
        <v>0</v>
      </c>
      <c r="BY84" s="168">
        <f t="shared" si="26"/>
        <v>0</v>
      </c>
      <c r="BZ84" s="306">
        <f t="shared" si="27"/>
        <v>0</v>
      </c>
      <c r="CA84" s="168">
        <f t="shared" si="28"/>
        <v>0</v>
      </c>
      <c r="CB84" s="305">
        <f t="shared" si="29"/>
        <v>0</v>
      </c>
      <c r="CC84" s="151">
        <f t="shared" si="30"/>
        <v>0</v>
      </c>
      <c r="CD84" s="304"/>
      <c r="CE84" s="168"/>
      <c r="CF84" s="175">
        <f t="shared" si="31"/>
        <v>4</v>
      </c>
    </row>
    <row r="85" spans="1:84" ht="15.75" thickBot="1" x14ac:dyDescent="0.3">
      <c r="A85" s="190" t="s">
        <v>202</v>
      </c>
      <c r="B85" s="151">
        <f t="shared" si="0"/>
        <v>0</v>
      </c>
      <c r="C85" s="90"/>
      <c r="D85" s="64"/>
      <c r="E85" s="64"/>
      <c r="F85" s="64"/>
      <c r="G85" s="64"/>
      <c r="H85" s="64">
        <f t="shared" si="1"/>
        <v>0</v>
      </c>
      <c r="I85" s="64"/>
      <c r="J85" s="65"/>
      <c r="K85" s="65"/>
      <c r="L85" s="65"/>
      <c r="M85" s="65"/>
      <c r="N85" s="65">
        <f t="shared" si="2"/>
        <v>0</v>
      </c>
      <c r="O85" s="65"/>
      <c r="P85" s="84"/>
      <c r="Q85" s="66"/>
      <c r="R85" s="84"/>
      <c r="S85" s="66"/>
      <c r="T85" s="75"/>
      <c r="U85" s="75"/>
      <c r="V85" s="166">
        <f t="shared" si="3"/>
        <v>0</v>
      </c>
      <c r="W85" s="78"/>
      <c r="X85" s="78"/>
      <c r="Y85" s="78"/>
      <c r="Z85" s="78">
        <f t="shared" si="4"/>
        <v>0</v>
      </c>
      <c r="AA85" s="89"/>
      <c r="AB85" s="67"/>
      <c r="AC85" s="84"/>
      <c r="AD85" s="78"/>
      <c r="AE85" s="78"/>
      <c r="AF85" s="78"/>
      <c r="AG85" s="78"/>
      <c r="AH85" s="307">
        <f t="shared" si="5"/>
        <v>0</v>
      </c>
      <c r="AI85" s="89"/>
      <c r="AJ85" s="84"/>
      <c r="AK85" s="66"/>
      <c r="AL85" s="84"/>
      <c r="AM85" s="84"/>
      <c r="AN85" s="84"/>
      <c r="AO85" s="66"/>
      <c r="AP85" s="84"/>
      <c r="AQ85" s="66"/>
      <c r="AR85" s="82"/>
      <c r="AS85" s="82"/>
      <c r="AT85" s="82"/>
      <c r="AU85" s="82"/>
      <c r="AV85" s="82"/>
      <c r="AW85" s="82">
        <f t="shared" si="6"/>
        <v>0</v>
      </c>
      <c r="AX85" s="84"/>
      <c r="AY85" s="66"/>
      <c r="AZ85" s="66"/>
      <c r="BA85" s="84"/>
      <c r="BB85" s="66"/>
      <c r="BC85" s="84">
        <f>SUMPRODUCT(LARGE(BG85:BQ85,{1;2;3;4;5}))</f>
        <v>0</v>
      </c>
      <c r="BD85" s="66">
        <f>SUMPRODUCT(LARGE(BS85:CB85,{1;2;3;4;5}))</f>
        <v>0</v>
      </c>
      <c r="BE85" s="174">
        <f t="shared" si="7"/>
        <v>0</v>
      </c>
      <c r="BF85" s="66">
        <f t="shared" si="8"/>
        <v>0</v>
      </c>
      <c r="BG85" s="166">
        <f t="shared" si="9"/>
        <v>0</v>
      </c>
      <c r="BH85" s="306">
        <f t="shared" si="10"/>
        <v>0</v>
      </c>
      <c r="BI85" s="306">
        <f t="shared" si="11"/>
        <v>0</v>
      </c>
      <c r="BJ85" s="166">
        <f t="shared" si="12"/>
        <v>0</v>
      </c>
      <c r="BK85" s="306">
        <f t="shared" si="13"/>
        <v>0</v>
      </c>
      <c r="BL85" s="166">
        <f t="shared" si="14"/>
        <v>0</v>
      </c>
      <c r="BM85" s="166">
        <f t="shared" si="15"/>
        <v>0</v>
      </c>
      <c r="BN85" s="166">
        <f t="shared" si="16"/>
        <v>0</v>
      </c>
      <c r="BO85" s="306">
        <f t="shared" si="17"/>
        <v>0</v>
      </c>
      <c r="BP85" s="166">
        <f t="shared" si="32"/>
        <v>0</v>
      </c>
      <c r="BQ85" s="166">
        <f t="shared" si="19"/>
        <v>0</v>
      </c>
      <c r="BR85" s="306"/>
      <c r="BS85" s="168">
        <f t="shared" si="20"/>
        <v>0</v>
      </c>
      <c r="BT85" s="306">
        <f t="shared" si="21"/>
        <v>0</v>
      </c>
      <c r="BU85" s="171">
        <f t="shared" si="22"/>
        <v>0</v>
      </c>
      <c r="BV85" s="168">
        <f t="shared" si="23"/>
        <v>0</v>
      </c>
      <c r="BW85" s="306">
        <f t="shared" si="24"/>
        <v>0</v>
      </c>
      <c r="BX85" s="168">
        <f t="shared" si="25"/>
        <v>0</v>
      </c>
      <c r="BY85" s="168">
        <f t="shared" si="26"/>
        <v>0</v>
      </c>
      <c r="BZ85" s="306">
        <f t="shared" si="27"/>
        <v>0</v>
      </c>
      <c r="CA85" s="168">
        <f t="shared" si="28"/>
        <v>0</v>
      </c>
      <c r="CB85" s="305">
        <f t="shared" si="29"/>
        <v>0</v>
      </c>
      <c r="CC85" s="151">
        <f t="shared" si="30"/>
        <v>0</v>
      </c>
      <c r="CD85" s="304"/>
      <c r="CE85" s="168"/>
      <c r="CF85" s="175">
        <f t="shared" si="31"/>
        <v>4</v>
      </c>
    </row>
    <row r="86" spans="1:84" ht="15.75" thickBot="1" x14ac:dyDescent="0.3">
      <c r="A86" s="189"/>
      <c r="B86" s="152">
        <f t="shared" ref="B86" si="33">CC86</f>
        <v>0</v>
      </c>
      <c r="C86" s="92"/>
      <c r="D86" s="68"/>
      <c r="E86" s="68"/>
      <c r="F86" s="68"/>
      <c r="G86" s="68"/>
      <c r="H86" s="68">
        <f t="shared" ref="H86" si="34">MIN(C86:G86)</f>
        <v>0</v>
      </c>
      <c r="I86" s="68"/>
      <c r="J86" s="69"/>
      <c r="K86" s="69"/>
      <c r="L86" s="69"/>
      <c r="M86" s="69"/>
      <c r="N86" s="69">
        <f t="shared" ref="N86" si="35">MIN(J86:M86)</f>
        <v>0</v>
      </c>
      <c r="O86" s="69"/>
      <c r="P86" s="85"/>
      <c r="Q86" s="70"/>
      <c r="R86" s="85"/>
      <c r="S86" s="70"/>
      <c r="T86" s="76"/>
      <c r="U86" s="76"/>
      <c r="V86" s="85"/>
      <c r="W86" s="79"/>
      <c r="X86" s="79"/>
      <c r="Y86" s="79"/>
      <c r="Z86" s="79">
        <f t="shared" ref="Z86" si="36">MIN(W86:Y86)</f>
        <v>0</v>
      </c>
      <c r="AA86" s="93"/>
      <c r="AB86" s="71"/>
      <c r="AC86" s="85"/>
      <c r="AD86" s="79"/>
      <c r="AE86" s="79"/>
      <c r="AF86" s="79"/>
      <c r="AG86" s="79"/>
      <c r="AH86" s="289">
        <f t="shared" ref="AH86" si="37">MIN(AD86:AG86)</f>
        <v>0</v>
      </c>
      <c r="AI86" s="93"/>
      <c r="AJ86" s="85"/>
      <c r="AK86" s="70"/>
      <c r="AL86" s="85"/>
      <c r="AM86" s="85"/>
      <c r="AN86" s="85"/>
      <c r="AO86" s="70"/>
      <c r="AP86" s="85"/>
      <c r="AQ86" s="70"/>
      <c r="AR86" s="83"/>
      <c r="AS86" s="83"/>
      <c r="AT86" s="83"/>
      <c r="AU86" s="83"/>
      <c r="AV86" s="83"/>
      <c r="AW86" s="83">
        <f t="shared" ref="AW86" si="38">MIN(AR86:AV86)</f>
        <v>0</v>
      </c>
      <c r="AX86" s="85"/>
      <c r="AY86" s="70"/>
      <c r="AZ86" s="70"/>
      <c r="BA86" s="85"/>
      <c r="BB86" s="70"/>
      <c r="BC86" s="85">
        <f>SUMPRODUCT(LARGE(BG86:BQ86,{1;2;3;4;5}))</f>
        <v>0</v>
      </c>
      <c r="BD86" s="70">
        <f>SUMPRODUCT(LARGE(BS86:CB86,{1;2;3;4;5}))</f>
        <v>0</v>
      </c>
      <c r="BE86" s="174">
        <f t="shared" ref="BE86" si="39">SUM(I86,O86,AB86)</f>
        <v>0</v>
      </c>
      <c r="BF86" s="70">
        <f t="shared" ref="BF86" si="40">SUM(BC86:BE86)</f>
        <v>0</v>
      </c>
      <c r="BG86" s="166">
        <f t="shared" ref="BG86" si="41">P86</f>
        <v>0</v>
      </c>
      <c r="BH86" s="208">
        <f t="shared" ref="BH86" si="42">R86</f>
        <v>0</v>
      </c>
      <c r="BI86" s="208">
        <f t="shared" ref="BI86" si="43">V86</f>
        <v>0</v>
      </c>
      <c r="BJ86" s="166">
        <f t="shared" ref="BJ86" si="44">AC86</f>
        <v>0</v>
      </c>
      <c r="BK86" s="208">
        <f t="shared" ref="BK86" si="45">AJ86</f>
        <v>0</v>
      </c>
      <c r="BL86" s="166">
        <f t="shared" ref="BL86" si="46">AL86</f>
        <v>0</v>
      </c>
      <c r="BM86" s="166">
        <f t="shared" ref="BM86" si="47">AM86</f>
        <v>0</v>
      </c>
      <c r="BN86" s="166">
        <f t="shared" ref="BN86" si="48">AN86</f>
        <v>0</v>
      </c>
      <c r="BO86" s="208">
        <f t="shared" ref="BO86" si="49">AP86</f>
        <v>0</v>
      </c>
      <c r="BP86" s="166">
        <f t="shared" ref="BP86" si="50">AX86</f>
        <v>0</v>
      </c>
      <c r="BQ86" s="166">
        <f t="shared" ref="BQ86" si="51">BA86</f>
        <v>0</v>
      </c>
      <c r="BR86" s="208"/>
      <c r="BS86" s="168">
        <f t="shared" ref="BS86" si="52">Q86</f>
        <v>0</v>
      </c>
      <c r="BT86" s="208">
        <f t="shared" ref="BT86" si="53">S86</f>
        <v>0</v>
      </c>
      <c r="BU86" s="171">
        <f t="shared" ref="BU86" si="54">AA86</f>
        <v>0</v>
      </c>
      <c r="BV86" s="168">
        <f t="shared" ref="BV86" si="55">AI86</f>
        <v>0</v>
      </c>
      <c r="BW86" s="208">
        <f t="shared" ref="BW86" si="56">AK86</f>
        <v>0</v>
      </c>
      <c r="BX86" s="168">
        <f t="shared" ref="BX86" si="57">AO86</f>
        <v>0</v>
      </c>
      <c r="BY86" s="168">
        <f t="shared" ref="BY86" si="58">AQ86</f>
        <v>0</v>
      </c>
      <c r="BZ86" s="208">
        <f t="shared" ref="BZ86" si="59">AY86</f>
        <v>0</v>
      </c>
      <c r="CA86" s="168">
        <f t="shared" ref="CA86" si="60">AZ86</f>
        <v>0</v>
      </c>
      <c r="CB86" s="210">
        <f t="shared" ref="CB86" si="61">BB86</f>
        <v>0</v>
      </c>
      <c r="CC86" s="152">
        <f t="shared" ref="CC86" si="62">SUM(BG86:CB86,BE86)</f>
        <v>0</v>
      </c>
      <c r="CD86" s="200"/>
      <c r="CE86" s="168"/>
      <c r="CF86" s="175">
        <f t="shared" ref="CF86" si="63">4-CD86</f>
        <v>4</v>
      </c>
    </row>
  </sheetData>
  <sortState ref="A3:CF76">
    <sortCondition descending="1" ref="B3:B76"/>
  </sortState>
  <mergeCells count="56">
    <mergeCell ref="CE1:CE2"/>
    <mergeCell ref="BY1:BY2"/>
    <mergeCell ref="BZ1:BZ2"/>
    <mergeCell ref="CA1:CA2"/>
    <mergeCell ref="CB1:CB2"/>
    <mergeCell ref="CC1:CC2"/>
    <mergeCell ref="CD1:CD2"/>
    <mergeCell ref="BX1:BX2"/>
    <mergeCell ref="BM1:BM2"/>
    <mergeCell ref="BN1:BN2"/>
    <mergeCell ref="BO1:BO2"/>
    <mergeCell ref="BP1:BP2"/>
    <mergeCell ref="BQ1:BQ2"/>
    <mergeCell ref="BR1:BR2"/>
    <mergeCell ref="BS1:BS2"/>
    <mergeCell ref="BT1:BT2"/>
    <mergeCell ref="BU1:BU2"/>
    <mergeCell ref="BV1:BV2"/>
    <mergeCell ref="BW1:BW2"/>
    <mergeCell ref="AP1:AP2"/>
    <mergeCell ref="AQ1:AQ2"/>
    <mergeCell ref="AR1:AX1"/>
    <mergeCell ref="AY1:AY2"/>
    <mergeCell ref="BL1:BL2"/>
    <mergeCell ref="BA1:BA2"/>
    <mergeCell ref="BB1:BB2"/>
    <mergeCell ref="BC1:BC2"/>
    <mergeCell ref="BD1:BD2"/>
    <mergeCell ref="BE1:BE2"/>
    <mergeCell ref="BF1:BF2"/>
    <mergeCell ref="BG1:BG2"/>
    <mergeCell ref="BH1:BH2"/>
    <mergeCell ref="BI1:BI2"/>
    <mergeCell ref="BJ1:BJ2"/>
    <mergeCell ref="BK1:BK2"/>
    <mergeCell ref="AK1:AK2"/>
    <mergeCell ref="AL1:AL2"/>
    <mergeCell ref="AM1:AM2"/>
    <mergeCell ref="AN1:AN2"/>
    <mergeCell ref="AO1:AO2"/>
    <mergeCell ref="CF1:CF2"/>
    <mergeCell ref="AC1:AC2"/>
    <mergeCell ref="A1:A2"/>
    <mergeCell ref="B1:B2"/>
    <mergeCell ref="C1:I1"/>
    <mergeCell ref="J1:O1"/>
    <mergeCell ref="P1:P2"/>
    <mergeCell ref="Q1:Q2"/>
    <mergeCell ref="R1:R2"/>
    <mergeCell ref="S1:S2"/>
    <mergeCell ref="T1:V1"/>
    <mergeCell ref="W1:AA1"/>
    <mergeCell ref="AB1:AB2"/>
    <mergeCell ref="AZ1:AZ2"/>
    <mergeCell ref="AD1:AI1"/>
    <mergeCell ref="AJ1:AJ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3"/>
  <sheetViews>
    <sheetView zoomScaleNormal="100" workbookViewId="0">
      <pane xSplit="2" ySplit="2" topLeftCell="BQ3" activePane="bottomRight" state="frozen"/>
      <selection pane="topRight" activeCell="C1" sqref="C1"/>
      <selection pane="bottomLeft" activeCell="A3" sqref="A3"/>
      <selection pane="bottomRight" activeCell="A6" sqref="A6"/>
    </sheetView>
  </sheetViews>
  <sheetFormatPr defaultRowHeight="15" x14ac:dyDescent="0.25"/>
  <cols>
    <col min="1" max="1" width="17.42578125" style="88" bestFit="1" customWidth="1"/>
    <col min="2" max="2" width="4" style="117" bestFit="1" customWidth="1"/>
    <col min="3" max="3" width="5" style="99" bestFit="1" customWidth="1"/>
    <col min="4" max="5" width="4.5703125" style="99" customWidth="1"/>
    <col min="6" max="7" width="4.5703125" style="99" bestFit="1" customWidth="1"/>
    <col min="8" max="8" width="5" style="99" customWidth="1"/>
    <col min="9" max="9" width="3.7109375" style="86" customWidth="1"/>
    <col min="10" max="14" width="4.5703125" style="99" customWidth="1"/>
    <col min="15" max="15" width="3.7109375" style="86" customWidth="1"/>
    <col min="16" max="16" width="5" style="86" customWidth="1"/>
    <col min="17" max="17" width="3" style="86" customWidth="1"/>
    <col min="18" max="18" width="5" style="99" customWidth="1"/>
    <col min="19" max="19" width="3" style="86" customWidth="1"/>
    <col min="20" max="20" width="5" style="99" customWidth="1"/>
    <col min="21" max="21" width="3.7109375" style="86" customWidth="1"/>
    <col min="22" max="22" width="5" style="99" customWidth="1"/>
    <col min="23" max="23" width="3.7109375" style="86" customWidth="1"/>
    <col min="24" max="26" width="4.5703125" style="99" customWidth="1"/>
    <col min="27" max="27" width="3.7109375" style="86" customWidth="1"/>
    <col min="28" max="31" width="4.5703125" style="99" customWidth="1"/>
    <col min="32" max="32" width="3.7109375" style="86" customWidth="1"/>
    <col min="33" max="36" width="4.5703125" style="99" customWidth="1"/>
    <col min="37" max="37" width="3.7109375" style="86" customWidth="1"/>
    <col min="38" max="38" width="5" style="86" customWidth="1"/>
    <col min="39" max="39" width="3.7109375" style="86" customWidth="1"/>
    <col min="40" max="40" width="5" style="86" customWidth="1"/>
    <col min="41" max="44" width="4.5703125" style="86" customWidth="1"/>
    <col min="45" max="45" width="3.7109375" style="86" customWidth="1"/>
    <col min="46" max="46" width="4.5703125" style="99" customWidth="1"/>
    <col min="47" max="47" width="3.7109375" style="86" customWidth="1"/>
    <col min="48" max="48" width="5" style="86" customWidth="1"/>
    <col min="49" max="49" width="3.7109375" style="86" customWidth="1"/>
    <col min="50" max="50" width="5" style="99" customWidth="1"/>
    <col min="51" max="51" width="3.7109375" style="86" customWidth="1"/>
    <col min="52" max="52" width="5" style="86" customWidth="1"/>
    <col min="53" max="53" width="3.7109375" style="86" customWidth="1"/>
    <col min="54" max="54" width="5" style="86" customWidth="1"/>
    <col min="55" max="55" width="3.7109375" style="86" customWidth="1"/>
    <col min="56" max="56" width="5" style="99" customWidth="1"/>
    <col min="57" max="57" width="3.7109375" style="86" customWidth="1"/>
    <col min="58" max="58" width="5" style="99" customWidth="1"/>
    <col min="59" max="59" width="3.7109375" style="86" customWidth="1"/>
    <col min="60" max="60" width="5" style="86" customWidth="1"/>
    <col min="61" max="61" width="3.7109375" style="86" customWidth="1"/>
    <col min="62" max="67" width="4.5703125" style="86" customWidth="1"/>
    <col min="68" max="68" width="3.7109375" style="86" customWidth="1"/>
    <col min="69" max="69" width="4.5703125" style="86" customWidth="1"/>
    <col min="70" max="70" width="3.7109375" style="86" customWidth="1"/>
    <col min="71" max="71" width="4.5703125" style="99" customWidth="1"/>
    <col min="72" max="74" width="3.7109375" style="86" customWidth="1"/>
    <col min="75" max="75" width="4.5703125" style="86" bestFit="1" customWidth="1"/>
    <col min="76" max="76" width="3.7109375" style="86" customWidth="1"/>
    <col min="77" max="77" width="5" style="86" customWidth="1"/>
    <col min="78" max="81" width="3.7109375" style="86" customWidth="1"/>
    <col min="82" max="82" width="5.28515625" style="86" customWidth="1"/>
    <col min="83" max="104" width="3.7109375" style="86" customWidth="1"/>
    <col min="105" max="105" width="4" style="86" customWidth="1"/>
    <col min="106" max="106" width="8.7109375" style="94" hidden="1" customWidth="1"/>
    <col min="107" max="16384" width="9.140625" style="86"/>
  </cols>
  <sheetData>
    <row r="1" spans="1:106" ht="33.75" customHeight="1" x14ac:dyDescent="0.25">
      <c r="A1" s="426" t="s">
        <v>88</v>
      </c>
      <c r="B1" s="431" t="s">
        <v>107</v>
      </c>
      <c r="C1" s="401" t="s">
        <v>80</v>
      </c>
      <c r="D1" s="402"/>
      <c r="E1" s="402"/>
      <c r="F1" s="402"/>
      <c r="G1" s="402"/>
      <c r="H1" s="402"/>
      <c r="I1" s="403"/>
      <c r="J1" s="428" t="s">
        <v>86</v>
      </c>
      <c r="K1" s="429"/>
      <c r="L1" s="429"/>
      <c r="M1" s="429"/>
      <c r="N1" s="429"/>
      <c r="O1" s="430"/>
      <c r="P1" s="385" t="s">
        <v>97</v>
      </c>
      <c r="Q1" s="203"/>
      <c r="R1" s="420" t="s">
        <v>31</v>
      </c>
      <c r="S1" s="201"/>
      <c r="T1" s="422" t="s">
        <v>289</v>
      </c>
      <c r="U1" s="203"/>
      <c r="V1" s="420" t="s">
        <v>98</v>
      </c>
      <c r="W1" s="201"/>
      <c r="X1" s="436" t="s">
        <v>95</v>
      </c>
      <c r="Y1" s="437"/>
      <c r="Z1" s="437"/>
      <c r="AA1" s="438"/>
      <c r="AB1" s="439" t="s">
        <v>87</v>
      </c>
      <c r="AC1" s="440"/>
      <c r="AD1" s="440"/>
      <c r="AE1" s="440"/>
      <c r="AF1" s="441"/>
      <c r="AG1" s="433" t="s">
        <v>84</v>
      </c>
      <c r="AH1" s="434"/>
      <c r="AI1" s="434"/>
      <c r="AJ1" s="434"/>
      <c r="AK1" s="435"/>
      <c r="AL1" s="385" t="s">
        <v>250</v>
      </c>
      <c r="AM1" s="203"/>
      <c r="AN1" s="417" t="s">
        <v>303</v>
      </c>
      <c r="AO1" s="418"/>
      <c r="AP1" s="418"/>
      <c r="AQ1" s="418"/>
      <c r="AR1" s="418"/>
      <c r="AS1" s="419"/>
      <c r="AT1" s="422" t="s">
        <v>101</v>
      </c>
      <c r="AU1" s="203"/>
      <c r="AV1" s="394" t="s">
        <v>100</v>
      </c>
      <c r="AW1" s="201"/>
      <c r="AX1" s="422" t="s">
        <v>48</v>
      </c>
      <c r="AY1" s="203"/>
      <c r="AZ1" s="385" t="s">
        <v>49</v>
      </c>
      <c r="BA1" s="203"/>
      <c r="BB1" s="385" t="s">
        <v>284</v>
      </c>
      <c r="BC1" s="203"/>
      <c r="BD1" s="420" t="s">
        <v>291</v>
      </c>
      <c r="BE1" s="201"/>
      <c r="BF1" s="422" t="s">
        <v>99</v>
      </c>
      <c r="BG1" s="203"/>
      <c r="BH1" s="394" t="s">
        <v>292</v>
      </c>
      <c r="BI1" s="201"/>
      <c r="BJ1" s="444" t="s">
        <v>102</v>
      </c>
      <c r="BK1" s="445"/>
      <c r="BL1" s="445"/>
      <c r="BM1" s="445"/>
      <c r="BN1" s="445"/>
      <c r="BO1" s="445"/>
      <c r="BP1" s="446"/>
      <c r="BQ1" s="394" t="s">
        <v>315</v>
      </c>
      <c r="BR1" s="201"/>
      <c r="BS1" s="420" t="s">
        <v>293</v>
      </c>
      <c r="BT1" s="201"/>
      <c r="BU1" s="385"/>
      <c r="BV1" s="203"/>
      <c r="BW1" s="394" t="s">
        <v>29</v>
      </c>
      <c r="BX1" s="201"/>
      <c r="BY1" s="394" t="s">
        <v>104</v>
      </c>
      <c r="BZ1" s="201"/>
      <c r="CA1" s="385" t="s">
        <v>105</v>
      </c>
      <c r="CB1" s="394" t="s">
        <v>106</v>
      </c>
      <c r="CC1" s="394" t="s">
        <v>103</v>
      </c>
      <c r="CD1" s="442" t="s">
        <v>107</v>
      </c>
      <c r="CE1" s="447" t="s">
        <v>97</v>
      </c>
      <c r="CF1" s="385" t="s">
        <v>289</v>
      </c>
      <c r="CG1" s="385" t="s">
        <v>133</v>
      </c>
      <c r="CH1" s="383" t="s">
        <v>250</v>
      </c>
      <c r="CI1" s="385" t="s">
        <v>101</v>
      </c>
      <c r="CJ1" s="385" t="s">
        <v>48</v>
      </c>
      <c r="CK1" s="383" t="s">
        <v>49</v>
      </c>
      <c r="CL1" s="383" t="s">
        <v>284</v>
      </c>
      <c r="CM1" s="383" t="s">
        <v>99</v>
      </c>
      <c r="CN1" s="385" t="s">
        <v>134</v>
      </c>
      <c r="CO1" s="383"/>
      <c r="CP1" s="449" t="s">
        <v>104</v>
      </c>
      <c r="CQ1" s="381" t="s">
        <v>31</v>
      </c>
      <c r="CR1" s="381" t="s">
        <v>98</v>
      </c>
      <c r="CS1" s="411" t="s">
        <v>135</v>
      </c>
      <c r="CT1" s="381" t="s">
        <v>303</v>
      </c>
      <c r="CU1" s="381" t="s">
        <v>100</v>
      </c>
      <c r="CV1" s="381" t="s">
        <v>291</v>
      </c>
      <c r="CW1" s="381" t="s">
        <v>292</v>
      </c>
      <c r="CX1" s="394" t="s">
        <v>315</v>
      </c>
      <c r="CY1" s="394" t="s">
        <v>293</v>
      </c>
      <c r="CZ1" s="381" t="s">
        <v>29</v>
      </c>
      <c r="DA1" s="389" t="s">
        <v>107</v>
      </c>
      <c r="DB1" s="424" t="s">
        <v>108</v>
      </c>
    </row>
    <row r="2" spans="1:106" s="87" customFormat="1" ht="72.75" customHeight="1" thickBot="1" x14ac:dyDescent="0.3">
      <c r="A2" s="427"/>
      <c r="B2" s="432"/>
      <c r="C2" s="178" t="s">
        <v>81</v>
      </c>
      <c r="D2" s="179" t="s">
        <v>82</v>
      </c>
      <c r="E2" s="179" t="s">
        <v>290</v>
      </c>
      <c r="F2" s="179" t="s">
        <v>345</v>
      </c>
      <c r="G2" s="179" t="s">
        <v>346</v>
      </c>
      <c r="H2" s="179" t="s">
        <v>83</v>
      </c>
      <c r="I2" s="179" t="s">
        <v>85</v>
      </c>
      <c r="J2" s="180" t="s">
        <v>296</v>
      </c>
      <c r="K2" s="180" t="s">
        <v>297</v>
      </c>
      <c r="L2" s="180" t="s">
        <v>379</v>
      </c>
      <c r="M2" s="180" t="s">
        <v>380</v>
      </c>
      <c r="N2" s="180" t="s">
        <v>83</v>
      </c>
      <c r="O2" s="180" t="s">
        <v>85</v>
      </c>
      <c r="P2" s="386"/>
      <c r="Q2" s="204"/>
      <c r="R2" s="421"/>
      <c r="S2" s="202"/>
      <c r="T2" s="423"/>
      <c r="U2" s="204"/>
      <c r="V2" s="421"/>
      <c r="W2" s="202"/>
      <c r="X2" s="191" t="s">
        <v>96</v>
      </c>
      <c r="Y2" s="191" t="s">
        <v>154</v>
      </c>
      <c r="Z2" s="191" t="s">
        <v>83</v>
      </c>
      <c r="AA2" s="204" t="s">
        <v>85</v>
      </c>
      <c r="AB2" s="192" t="s">
        <v>73</v>
      </c>
      <c r="AC2" s="192" t="s">
        <v>6</v>
      </c>
      <c r="AD2" s="192" t="s">
        <v>7</v>
      </c>
      <c r="AE2" s="192" t="s">
        <v>83</v>
      </c>
      <c r="AF2" s="193" t="s">
        <v>85</v>
      </c>
      <c r="AG2" s="183" t="s">
        <v>198</v>
      </c>
      <c r="AH2" s="183" t="s">
        <v>356</v>
      </c>
      <c r="AI2" s="183" t="s">
        <v>199</v>
      </c>
      <c r="AJ2" s="183" t="s">
        <v>83</v>
      </c>
      <c r="AK2" s="184" t="s">
        <v>85</v>
      </c>
      <c r="AL2" s="386"/>
      <c r="AM2" s="204"/>
      <c r="AN2" s="182" t="s">
        <v>6</v>
      </c>
      <c r="AO2" s="182" t="s">
        <v>7</v>
      </c>
      <c r="AP2" s="182" t="s">
        <v>8</v>
      </c>
      <c r="AQ2" s="182" t="s">
        <v>295</v>
      </c>
      <c r="AR2" s="182" t="s">
        <v>83</v>
      </c>
      <c r="AS2" s="202"/>
      <c r="AT2" s="423"/>
      <c r="AU2" s="204"/>
      <c r="AV2" s="395"/>
      <c r="AW2" s="202"/>
      <c r="AX2" s="423"/>
      <c r="AY2" s="204"/>
      <c r="AZ2" s="386"/>
      <c r="BA2" s="204"/>
      <c r="BB2" s="386"/>
      <c r="BC2" s="204"/>
      <c r="BD2" s="421"/>
      <c r="BE2" s="202"/>
      <c r="BF2" s="423"/>
      <c r="BG2" s="204"/>
      <c r="BH2" s="395"/>
      <c r="BI2" s="202"/>
      <c r="BJ2" s="185">
        <v>42217</v>
      </c>
      <c r="BK2" s="185">
        <v>42224</v>
      </c>
      <c r="BL2" s="185">
        <v>42231</v>
      </c>
      <c r="BM2" s="185">
        <v>42238</v>
      </c>
      <c r="BN2" s="185">
        <v>42245</v>
      </c>
      <c r="BO2" s="186" t="s">
        <v>83</v>
      </c>
      <c r="BP2" s="204" t="s">
        <v>85</v>
      </c>
      <c r="BQ2" s="395"/>
      <c r="BR2" s="202"/>
      <c r="BS2" s="421"/>
      <c r="BT2" s="202"/>
      <c r="BU2" s="386"/>
      <c r="BV2" s="204"/>
      <c r="BW2" s="395"/>
      <c r="BX2" s="202"/>
      <c r="BY2" s="395"/>
      <c r="BZ2" s="202"/>
      <c r="CA2" s="386"/>
      <c r="CB2" s="395"/>
      <c r="CC2" s="395"/>
      <c r="CD2" s="443"/>
      <c r="CE2" s="448"/>
      <c r="CF2" s="386"/>
      <c r="CG2" s="386"/>
      <c r="CH2" s="384"/>
      <c r="CI2" s="386"/>
      <c r="CJ2" s="386"/>
      <c r="CK2" s="384"/>
      <c r="CL2" s="384"/>
      <c r="CM2" s="384"/>
      <c r="CN2" s="451"/>
      <c r="CO2" s="384"/>
      <c r="CP2" s="450"/>
      <c r="CQ2" s="382"/>
      <c r="CR2" s="382"/>
      <c r="CS2" s="412"/>
      <c r="CT2" s="382"/>
      <c r="CU2" s="382"/>
      <c r="CV2" s="382"/>
      <c r="CW2" s="382"/>
      <c r="CX2" s="395"/>
      <c r="CY2" s="395"/>
      <c r="CZ2" s="382"/>
      <c r="DA2" s="390"/>
      <c r="DB2" s="462"/>
    </row>
    <row r="3" spans="1:106" ht="15.75" thickBot="1" x14ac:dyDescent="0.3">
      <c r="A3" s="122" t="s">
        <v>185</v>
      </c>
      <c r="B3" s="161">
        <f>DA3</f>
        <v>680</v>
      </c>
      <c r="C3" s="162"/>
      <c r="D3" s="163">
        <v>65.3</v>
      </c>
      <c r="E3" s="163"/>
      <c r="F3" s="163"/>
      <c r="G3" s="163"/>
      <c r="H3" s="163">
        <f>MAX(C3:G3)</f>
        <v>65.3</v>
      </c>
      <c r="I3" s="371">
        <v>43</v>
      </c>
      <c r="J3" s="164"/>
      <c r="K3" s="164">
        <v>66.400000000000006</v>
      </c>
      <c r="L3" s="164"/>
      <c r="M3" s="164">
        <v>60.7</v>
      </c>
      <c r="N3" s="164">
        <f>MAX(J3:M3)</f>
        <v>66.400000000000006</v>
      </c>
      <c r="O3" s="366">
        <v>43</v>
      </c>
      <c r="P3" s="165">
        <v>46.7</v>
      </c>
      <c r="Q3" s="166">
        <v>49</v>
      </c>
      <c r="R3" s="167"/>
      <c r="S3" s="168"/>
      <c r="T3" s="165"/>
      <c r="U3" s="166"/>
      <c r="V3" s="167"/>
      <c r="W3" s="168"/>
      <c r="X3" s="169">
        <v>71.900000000000006</v>
      </c>
      <c r="Y3" s="169">
        <v>68.8</v>
      </c>
      <c r="Z3" s="169">
        <f>MAX(X3:Y3)</f>
        <v>71.900000000000006</v>
      </c>
      <c r="AA3" s="166">
        <v>49</v>
      </c>
      <c r="AB3" s="170">
        <v>80.2</v>
      </c>
      <c r="AC3" s="170"/>
      <c r="AD3" s="170"/>
      <c r="AE3" s="170">
        <f>MAX(AB3:AD3)</f>
        <v>80.2</v>
      </c>
      <c r="AF3" s="171">
        <v>50</v>
      </c>
      <c r="AG3" s="172">
        <v>77.5</v>
      </c>
      <c r="AH3" s="172"/>
      <c r="AI3" s="172">
        <v>77.599999999999994</v>
      </c>
      <c r="AJ3" s="172">
        <f>MAX(AG3:AI3)</f>
        <v>77.599999999999994</v>
      </c>
      <c r="AK3" s="369">
        <v>49</v>
      </c>
      <c r="AL3" s="165">
        <v>72.3</v>
      </c>
      <c r="AM3" s="166">
        <v>50</v>
      </c>
      <c r="AN3" s="170">
        <v>78.599999999999994</v>
      </c>
      <c r="AO3" s="170"/>
      <c r="AP3" s="170"/>
      <c r="AQ3" s="170"/>
      <c r="AR3" s="170">
        <f>MAX(AN3:AQ3)</f>
        <v>78.599999999999994</v>
      </c>
      <c r="AS3" s="168">
        <v>48</v>
      </c>
      <c r="AT3" s="165">
        <v>64.400000000000006</v>
      </c>
      <c r="AU3" s="166">
        <v>50</v>
      </c>
      <c r="AV3" s="168"/>
      <c r="AW3" s="168"/>
      <c r="AX3" s="165"/>
      <c r="AY3" s="166"/>
      <c r="AZ3" s="165">
        <v>53.9</v>
      </c>
      <c r="BA3" s="166">
        <v>50</v>
      </c>
      <c r="BB3" s="166">
        <v>62.5</v>
      </c>
      <c r="BC3" s="166">
        <v>48</v>
      </c>
      <c r="BD3" s="167"/>
      <c r="BE3" s="168"/>
      <c r="BF3" s="165">
        <v>48.6</v>
      </c>
      <c r="BG3" s="166">
        <v>46</v>
      </c>
      <c r="BH3" s="167">
        <v>78.900000000000006</v>
      </c>
      <c r="BI3" s="168">
        <v>50</v>
      </c>
      <c r="BJ3" s="173"/>
      <c r="BK3" s="173"/>
      <c r="BL3" s="173"/>
      <c r="BM3" s="173">
        <v>75.5</v>
      </c>
      <c r="BN3" s="173"/>
      <c r="BO3" s="173">
        <f>MAX(BJ3:BN3)</f>
        <v>75.5</v>
      </c>
      <c r="BP3" s="166">
        <v>50</v>
      </c>
      <c r="BQ3" s="167">
        <v>72</v>
      </c>
      <c r="BR3" s="168">
        <v>49</v>
      </c>
      <c r="BS3" s="167">
        <v>78.099999999999994</v>
      </c>
      <c r="BT3" s="168">
        <v>49</v>
      </c>
      <c r="BU3" s="166"/>
      <c r="BV3" s="166"/>
      <c r="BW3" s="167">
        <v>71</v>
      </c>
      <c r="BX3" s="168">
        <v>49</v>
      </c>
      <c r="BY3" s="168">
        <v>61.2</v>
      </c>
      <c r="BZ3" s="168">
        <v>49</v>
      </c>
      <c r="CA3" s="166">
        <f>SUMPRODUCT(LARGE(CE3:CP3,{1;2;3;4;5}))</f>
        <v>249</v>
      </c>
      <c r="CB3" s="168">
        <f>SUMPRODUCT(LARGE(CQ3:CZ3,{1;2;3;4;5}))</f>
        <v>198</v>
      </c>
      <c r="CC3" s="174">
        <f>SUM(I3,O3,AK3)</f>
        <v>135</v>
      </c>
      <c r="CD3" s="168">
        <f>SUM(CA3:CC3)</f>
        <v>582</v>
      </c>
      <c r="CE3" s="166">
        <f>Q3</f>
        <v>49</v>
      </c>
      <c r="CF3" s="208">
        <f>U3</f>
        <v>0</v>
      </c>
      <c r="CG3" s="355">
        <f>AA3</f>
        <v>49</v>
      </c>
      <c r="CH3" s="166">
        <f>AM3</f>
        <v>50</v>
      </c>
      <c r="CI3" s="208">
        <f>AU3</f>
        <v>50</v>
      </c>
      <c r="CJ3" s="166">
        <f>AY3</f>
        <v>0</v>
      </c>
      <c r="CK3" s="166">
        <f>BA3</f>
        <v>50</v>
      </c>
      <c r="CL3" s="362"/>
      <c r="CM3" s="371"/>
      <c r="CN3" s="166">
        <f>BP3</f>
        <v>50</v>
      </c>
      <c r="CO3" s="166">
        <f>BV3</f>
        <v>0</v>
      </c>
      <c r="CP3" s="208">
        <f>BZ3</f>
        <v>49</v>
      </c>
      <c r="CQ3" s="168">
        <f>S3</f>
        <v>0</v>
      </c>
      <c r="CR3" s="208">
        <f>W3</f>
        <v>0</v>
      </c>
      <c r="CS3" s="171">
        <f>AF3</f>
        <v>50</v>
      </c>
      <c r="CT3" s="371"/>
      <c r="CU3" s="208">
        <f>AW3</f>
        <v>0</v>
      </c>
      <c r="CV3" s="168">
        <f>BE3</f>
        <v>0</v>
      </c>
      <c r="CW3" s="168">
        <f>BI3</f>
        <v>50</v>
      </c>
      <c r="CX3" s="208">
        <f>BR3</f>
        <v>49</v>
      </c>
      <c r="CY3" s="371"/>
      <c r="CZ3" s="210">
        <f>BX3</f>
        <v>49</v>
      </c>
      <c r="DA3" s="153">
        <f>SUM(CE3:CZ3,CC3)</f>
        <v>680</v>
      </c>
      <c r="DB3" s="154">
        <v>21135</v>
      </c>
    </row>
    <row r="4" spans="1:106" ht="15.75" thickBot="1" x14ac:dyDescent="0.3">
      <c r="A4" s="72" t="s">
        <v>211</v>
      </c>
      <c r="B4" s="194">
        <f>DA4</f>
        <v>679</v>
      </c>
      <c r="C4" s="95"/>
      <c r="D4" s="96">
        <v>70</v>
      </c>
      <c r="E4" s="96"/>
      <c r="F4" s="96"/>
      <c r="G4" s="96">
        <v>70.7</v>
      </c>
      <c r="H4" s="96">
        <f>MAX(C4:G4)</f>
        <v>70.7</v>
      </c>
      <c r="I4" s="64">
        <v>48</v>
      </c>
      <c r="J4" s="100">
        <v>69.8</v>
      </c>
      <c r="K4" s="100">
        <v>69.7</v>
      </c>
      <c r="L4" s="100">
        <v>71.3</v>
      </c>
      <c r="M4" s="100">
        <v>63</v>
      </c>
      <c r="N4" s="100">
        <f>MAX(J4:M4)</f>
        <v>71.3</v>
      </c>
      <c r="O4" s="65">
        <v>48</v>
      </c>
      <c r="P4" s="115"/>
      <c r="Q4" s="84"/>
      <c r="R4" s="118">
        <v>73.400000000000006</v>
      </c>
      <c r="S4" s="66">
        <v>50</v>
      </c>
      <c r="T4" s="115"/>
      <c r="U4" s="84"/>
      <c r="V4" s="118"/>
      <c r="W4" s="66"/>
      <c r="X4" s="159">
        <v>63.2</v>
      </c>
      <c r="Y4" s="159">
        <v>68</v>
      </c>
      <c r="Z4" s="159">
        <f>MAX(X4:Y4)</f>
        <v>68</v>
      </c>
      <c r="AA4" s="84">
        <v>45</v>
      </c>
      <c r="AB4" s="160">
        <v>78.7</v>
      </c>
      <c r="AC4" s="160">
        <v>78.099999999999994</v>
      </c>
      <c r="AD4" s="160">
        <v>77</v>
      </c>
      <c r="AE4" s="160">
        <f>MAX(AB4:AD4)</f>
        <v>78.7</v>
      </c>
      <c r="AF4" s="89">
        <v>49</v>
      </c>
      <c r="AG4" s="103">
        <v>77.8</v>
      </c>
      <c r="AH4" s="103">
        <v>74.8</v>
      </c>
      <c r="AI4" s="103">
        <v>78.400000000000006</v>
      </c>
      <c r="AJ4" s="103">
        <f>MAX(AG4:AI4)</f>
        <v>78.400000000000006</v>
      </c>
      <c r="AK4" s="67">
        <v>50</v>
      </c>
      <c r="AL4" s="115">
        <v>69.900000000000006</v>
      </c>
      <c r="AM4" s="84">
        <v>49</v>
      </c>
      <c r="AN4" s="160">
        <v>78.400000000000006</v>
      </c>
      <c r="AO4" s="160"/>
      <c r="AP4" s="160"/>
      <c r="AQ4" s="160">
        <v>75.599999999999994</v>
      </c>
      <c r="AR4" s="170">
        <f>MAX(AN4:AQ4)</f>
        <v>78.400000000000006</v>
      </c>
      <c r="AS4" s="66">
        <v>47</v>
      </c>
      <c r="AT4" s="115"/>
      <c r="AU4" s="84"/>
      <c r="AV4" s="66">
        <v>71.5</v>
      </c>
      <c r="AW4" s="66">
        <v>50</v>
      </c>
      <c r="AX4" s="115">
        <v>65.400000000000006</v>
      </c>
      <c r="AY4" s="84">
        <v>50</v>
      </c>
      <c r="AZ4" s="115"/>
      <c r="BA4" s="84"/>
      <c r="BB4" s="84">
        <v>60.8</v>
      </c>
      <c r="BC4" s="84">
        <v>45</v>
      </c>
      <c r="BD4" s="118">
        <v>74.2</v>
      </c>
      <c r="BE4" s="66">
        <v>49</v>
      </c>
      <c r="BF4" s="115">
        <v>49</v>
      </c>
      <c r="BG4" s="84">
        <v>47</v>
      </c>
      <c r="BH4" s="118">
        <v>75.7</v>
      </c>
      <c r="BI4" s="66">
        <v>47</v>
      </c>
      <c r="BJ4" s="157"/>
      <c r="BK4" s="157">
        <v>73.099999999999994</v>
      </c>
      <c r="BL4" s="157">
        <v>73.099999999999994</v>
      </c>
      <c r="BM4" s="157">
        <v>72.8</v>
      </c>
      <c r="BN4" s="157">
        <v>72.900000000000006</v>
      </c>
      <c r="BO4" s="157">
        <f>MAX(BJ4:BN4)</f>
        <v>73.099999999999994</v>
      </c>
      <c r="BP4" s="84">
        <v>46</v>
      </c>
      <c r="BQ4" s="118">
        <v>71.599999999999994</v>
      </c>
      <c r="BR4" s="66">
        <v>48</v>
      </c>
      <c r="BS4" s="118">
        <v>76.099999999999994</v>
      </c>
      <c r="BT4" s="66">
        <v>48</v>
      </c>
      <c r="BU4" s="84"/>
      <c r="BV4" s="84"/>
      <c r="BW4" s="118">
        <v>65.400000000000006</v>
      </c>
      <c r="BX4" s="66">
        <v>48</v>
      </c>
      <c r="BY4" s="66"/>
      <c r="BZ4" s="66"/>
      <c r="CA4" s="84">
        <f>SUMPRODUCT(LARGE(CE4:CP4,{1;2;3;4;5}))</f>
        <v>191</v>
      </c>
      <c r="CB4" s="66">
        <f>SUMPRODUCT(LARGE(CQ4:CZ4,{1;2;3;4;5}))</f>
        <v>246</v>
      </c>
      <c r="CC4" s="174">
        <f>SUM(I4,O4,AK4)</f>
        <v>146</v>
      </c>
      <c r="CD4" s="66">
        <f>SUM(CA4:CC4)</f>
        <v>583</v>
      </c>
      <c r="CE4" s="166">
        <f>Q4</f>
        <v>0</v>
      </c>
      <c r="CF4" s="208">
        <f>U4</f>
        <v>0</v>
      </c>
      <c r="CG4" s="208">
        <f>AA4</f>
        <v>45</v>
      </c>
      <c r="CH4" s="166">
        <f>AM4</f>
        <v>49</v>
      </c>
      <c r="CI4" s="208">
        <f>AU4</f>
        <v>0</v>
      </c>
      <c r="CJ4" s="166">
        <f>AY4</f>
        <v>50</v>
      </c>
      <c r="CK4" s="166">
        <f>BA4</f>
        <v>0</v>
      </c>
      <c r="CL4" s="362"/>
      <c r="CM4" s="369">
        <f>BG4</f>
        <v>47</v>
      </c>
      <c r="CN4" s="371"/>
      <c r="CO4" s="166">
        <f>BV4</f>
        <v>0</v>
      </c>
      <c r="CP4" s="208">
        <f>BZ4</f>
        <v>0</v>
      </c>
      <c r="CQ4" s="168">
        <f>S4</f>
        <v>50</v>
      </c>
      <c r="CR4" s="208">
        <f>W4</f>
        <v>0</v>
      </c>
      <c r="CS4" s="171">
        <f>AF4</f>
        <v>49</v>
      </c>
      <c r="CT4" s="371"/>
      <c r="CU4" s="208">
        <f>AW4</f>
        <v>50</v>
      </c>
      <c r="CV4" s="168">
        <f>BE4</f>
        <v>49</v>
      </c>
      <c r="CW4" s="371"/>
      <c r="CX4" s="208">
        <f>BR4</f>
        <v>48</v>
      </c>
      <c r="CY4" s="168">
        <f>BT4</f>
        <v>48</v>
      </c>
      <c r="CZ4" s="210">
        <f>BX4</f>
        <v>48</v>
      </c>
      <c r="DA4" s="153">
        <f>SUM(CE4:CZ4,CC4)</f>
        <v>679</v>
      </c>
      <c r="DB4" s="155">
        <v>24406</v>
      </c>
    </row>
    <row r="5" spans="1:106" ht="15.75" thickBot="1" x14ac:dyDescent="0.3">
      <c r="A5" s="72" t="s">
        <v>184</v>
      </c>
      <c r="B5" s="194">
        <f>DA5</f>
        <v>659</v>
      </c>
      <c r="C5" s="95">
        <v>64.7</v>
      </c>
      <c r="D5" s="96">
        <v>62.4</v>
      </c>
      <c r="E5" s="96"/>
      <c r="F5" s="96"/>
      <c r="G5" s="96"/>
      <c r="H5" s="96">
        <f>MAX(C5:G5)</f>
        <v>64.7</v>
      </c>
      <c r="I5" s="64">
        <v>41</v>
      </c>
      <c r="J5" s="100"/>
      <c r="K5" s="100">
        <v>62.7</v>
      </c>
      <c r="L5" s="100">
        <v>67.599999999999994</v>
      </c>
      <c r="M5" s="100"/>
      <c r="N5" s="100">
        <f>MAX(J5:M5)</f>
        <v>67.599999999999994</v>
      </c>
      <c r="O5" s="65">
        <v>45</v>
      </c>
      <c r="P5" s="115">
        <v>45.6</v>
      </c>
      <c r="Q5" s="84">
        <v>48</v>
      </c>
      <c r="R5" s="118"/>
      <c r="S5" s="66"/>
      <c r="T5" s="115">
        <v>53.8</v>
      </c>
      <c r="U5" s="84">
        <v>48</v>
      </c>
      <c r="V5" s="118"/>
      <c r="W5" s="66"/>
      <c r="X5" s="159">
        <v>68.2</v>
      </c>
      <c r="Y5" s="159"/>
      <c r="Z5" s="159">
        <f>MAX(X5:Y5)</f>
        <v>68.2</v>
      </c>
      <c r="AA5" s="84">
        <v>47</v>
      </c>
      <c r="AB5" s="160">
        <v>72.099999999999994</v>
      </c>
      <c r="AC5" s="160"/>
      <c r="AD5" s="160"/>
      <c r="AE5" s="160">
        <f>MAX(AB5:AD5)</f>
        <v>72.099999999999994</v>
      </c>
      <c r="AF5" s="89">
        <v>46</v>
      </c>
      <c r="AG5" s="103">
        <v>68</v>
      </c>
      <c r="AH5" s="103"/>
      <c r="AI5" s="103"/>
      <c r="AJ5" s="103">
        <f>MAX(AG5:AI5)</f>
        <v>68</v>
      </c>
      <c r="AK5" s="67">
        <v>46</v>
      </c>
      <c r="AL5" s="115">
        <v>68</v>
      </c>
      <c r="AM5" s="84">
        <v>48</v>
      </c>
      <c r="AN5" s="160">
        <v>72</v>
      </c>
      <c r="AO5" s="160"/>
      <c r="AP5" s="160"/>
      <c r="AQ5" s="160"/>
      <c r="AR5" s="170">
        <f>MAX(AN5:AQ5)</f>
        <v>72</v>
      </c>
      <c r="AS5" s="66">
        <v>44</v>
      </c>
      <c r="AT5" s="115">
        <v>62.8</v>
      </c>
      <c r="AU5" s="84">
        <v>49</v>
      </c>
      <c r="AV5" s="66"/>
      <c r="AW5" s="66"/>
      <c r="AX5" s="115"/>
      <c r="AY5" s="84"/>
      <c r="AZ5" s="115">
        <v>53.1</v>
      </c>
      <c r="BA5" s="84">
        <v>48</v>
      </c>
      <c r="BB5" s="84">
        <v>62.2</v>
      </c>
      <c r="BC5" s="84">
        <v>46</v>
      </c>
      <c r="BD5" s="118"/>
      <c r="BE5" s="66"/>
      <c r="BF5" s="115">
        <v>50.8</v>
      </c>
      <c r="BG5" s="84">
        <v>48</v>
      </c>
      <c r="BH5" s="118">
        <v>71.599999999999994</v>
      </c>
      <c r="BI5" s="66">
        <v>45</v>
      </c>
      <c r="BJ5" s="157"/>
      <c r="BK5" s="157"/>
      <c r="BL5" s="157"/>
      <c r="BM5" s="157"/>
      <c r="BN5" s="157"/>
      <c r="BO5" s="157">
        <f>MAX(BJ5:BN5)</f>
        <v>0</v>
      </c>
      <c r="BP5" s="84"/>
      <c r="BQ5" s="118">
        <v>72.099999999999994</v>
      </c>
      <c r="BR5" s="66">
        <v>50</v>
      </c>
      <c r="BS5" s="118"/>
      <c r="BT5" s="66"/>
      <c r="BU5" s="84"/>
      <c r="BV5" s="84"/>
      <c r="BW5" s="118"/>
      <c r="BX5" s="66"/>
      <c r="BY5" s="66">
        <v>67.099999999999994</v>
      </c>
      <c r="BZ5" s="66">
        <v>50</v>
      </c>
      <c r="CA5" s="84">
        <f>SUMPRODUCT(LARGE(CE5:CP5,{1;2;3;4;5}))</f>
        <v>243</v>
      </c>
      <c r="CB5" s="66">
        <f>SUMPRODUCT(LARGE(CQ5:CZ5,{1;2;3;4;5}))</f>
        <v>141</v>
      </c>
      <c r="CC5" s="174">
        <f>SUM(I5,O5,AK5)</f>
        <v>132</v>
      </c>
      <c r="CD5" s="66">
        <f>SUM(CA5:CC5)</f>
        <v>516</v>
      </c>
      <c r="CE5" s="166">
        <f>Q5</f>
        <v>48</v>
      </c>
      <c r="CF5" s="208">
        <f>U5</f>
        <v>48</v>
      </c>
      <c r="CG5" s="355">
        <f>AA5</f>
        <v>47</v>
      </c>
      <c r="CH5" s="166">
        <f>AM5</f>
        <v>48</v>
      </c>
      <c r="CI5" s="208">
        <f>AU5</f>
        <v>49</v>
      </c>
      <c r="CJ5" s="166">
        <f>AY5</f>
        <v>0</v>
      </c>
      <c r="CK5" s="166">
        <f>BA5</f>
        <v>48</v>
      </c>
      <c r="CL5" s="354"/>
      <c r="CM5" s="319">
        <f>BG5</f>
        <v>48</v>
      </c>
      <c r="CN5" s="166">
        <f>BP5</f>
        <v>0</v>
      </c>
      <c r="CO5" s="166">
        <f>BV5</f>
        <v>0</v>
      </c>
      <c r="CP5" s="208">
        <f>BZ5</f>
        <v>50</v>
      </c>
      <c r="CQ5" s="168">
        <f>S5</f>
        <v>0</v>
      </c>
      <c r="CR5" s="208">
        <f>W5</f>
        <v>0</v>
      </c>
      <c r="CS5" s="171">
        <f>AF5</f>
        <v>46</v>
      </c>
      <c r="CT5" s="371"/>
      <c r="CU5" s="208">
        <f>AW5</f>
        <v>0</v>
      </c>
      <c r="CV5" s="168">
        <f>BE5</f>
        <v>0</v>
      </c>
      <c r="CW5" s="168">
        <f>BI5</f>
        <v>45</v>
      </c>
      <c r="CX5" s="208">
        <f>BR5</f>
        <v>50</v>
      </c>
      <c r="CY5" s="168">
        <f>BT5</f>
        <v>0</v>
      </c>
      <c r="CZ5" s="210">
        <f>BX5</f>
        <v>0</v>
      </c>
      <c r="DA5" s="153">
        <f>SUM(CE5:CZ5,CC5)</f>
        <v>659</v>
      </c>
      <c r="DB5" s="155">
        <v>24677</v>
      </c>
    </row>
    <row r="6" spans="1:106" ht="15.75" thickBot="1" x14ac:dyDescent="0.3">
      <c r="A6" s="72" t="s">
        <v>127</v>
      </c>
      <c r="B6" s="194">
        <f>DA6</f>
        <v>644</v>
      </c>
      <c r="C6" s="95">
        <v>63.2</v>
      </c>
      <c r="D6" s="96">
        <v>60.2</v>
      </c>
      <c r="E6" s="96"/>
      <c r="F6" s="96">
        <v>65.3</v>
      </c>
      <c r="G6" s="96">
        <v>62.6</v>
      </c>
      <c r="H6" s="96">
        <f>MAX(C6:G6)</f>
        <v>65.3</v>
      </c>
      <c r="I6" s="64">
        <v>43</v>
      </c>
      <c r="J6" s="100">
        <v>65.3</v>
      </c>
      <c r="K6" s="100">
        <v>60.3</v>
      </c>
      <c r="L6" s="100"/>
      <c r="M6" s="100"/>
      <c r="N6" s="100">
        <f>MAX(J6:M6)</f>
        <v>65.3</v>
      </c>
      <c r="O6" s="65">
        <v>42</v>
      </c>
      <c r="P6" s="115">
        <v>43.3</v>
      </c>
      <c r="Q6" s="84">
        <v>46</v>
      </c>
      <c r="R6" s="118">
        <v>67.8</v>
      </c>
      <c r="S6" s="66">
        <v>48</v>
      </c>
      <c r="T6" s="115"/>
      <c r="U6" s="84"/>
      <c r="V6" s="118">
        <v>58.9</v>
      </c>
      <c r="W6" s="66">
        <v>49</v>
      </c>
      <c r="X6" s="159">
        <v>62.8</v>
      </c>
      <c r="Y6" s="159">
        <v>65.5</v>
      </c>
      <c r="Z6" s="159">
        <f>MAX(X6:Y6)</f>
        <v>65.5</v>
      </c>
      <c r="AA6" s="84">
        <v>44</v>
      </c>
      <c r="AB6" s="160"/>
      <c r="AC6" s="160"/>
      <c r="AD6" s="160"/>
      <c r="AE6" s="160">
        <f>MAX(AB6:AD6)</f>
        <v>0</v>
      </c>
      <c r="AF6" s="89"/>
      <c r="AG6" s="103"/>
      <c r="AH6" s="103">
        <v>68.900000000000006</v>
      </c>
      <c r="AI6" s="103"/>
      <c r="AJ6" s="103">
        <f>MAX(AG6:AI6)</f>
        <v>68.900000000000006</v>
      </c>
      <c r="AK6" s="67">
        <v>47</v>
      </c>
      <c r="AL6" s="115"/>
      <c r="AM6" s="84"/>
      <c r="AN6" s="160"/>
      <c r="AO6" s="160"/>
      <c r="AP6" s="160"/>
      <c r="AQ6" s="160"/>
      <c r="AR6" s="170">
        <f>MAX(AN6:AQ6)</f>
        <v>0</v>
      </c>
      <c r="AS6" s="66"/>
      <c r="AT6" s="115">
        <v>55.9</v>
      </c>
      <c r="AU6" s="84">
        <v>48</v>
      </c>
      <c r="AV6" s="66"/>
      <c r="AW6" s="66"/>
      <c r="AX6" s="115">
        <v>57.2</v>
      </c>
      <c r="AY6" s="84">
        <v>49</v>
      </c>
      <c r="AZ6" s="115">
        <v>45.9</v>
      </c>
      <c r="BA6" s="84">
        <v>46</v>
      </c>
      <c r="BB6" s="84">
        <v>53.2</v>
      </c>
      <c r="BC6" s="84">
        <v>42</v>
      </c>
      <c r="BD6" s="118"/>
      <c r="BE6" s="66"/>
      <c r="BF6" s="115">
        <v>46</v>
      </c>
      <c r="BG6" s="84">
        <v>45</v>
      </c>
      <c r="BH6" s="118"/>
      <c r="BI6" s="66"/>
      <c r="BJ6" s="157"/>
      <c r="BK6" s="157">
        <v>65.900000000000006</v>
      </c>
      <c r="BL6" s="157"/>
      <c r="BM6" s="157">
        <v>64.900000000000006</v>
      </c>
      <c r="BN6" s="157">
        <v>64.900000000000006</v>
      </c>
      <c r="BO6" s="157">
        <f>MAX(BJ6:BN6)</f>
        <v>65.900000000000006</v>
      </c>
      <c r="BP6" s="84">
        <v>41</v>
      </c>
      <c r="BQ6" s="118"/>
      <c r="BR6" s="66"/>
      <c r="BS6" s="118">
        <v>69.400000000000006</v>
      </c>
      <c r="BT6" s="66">
        <v>44</v>
      </c>
      <c r="BU6" s="84"/>
      <c r="BV6" s="84"/>
      <c r="BW6" s="118">
        <v>62.4</v>
      </c>
      <c r="BX6" s="66">
        <v>46</v>
      </c>
      <c r="BY6" s="66">
        <v>57.5</v>
      </c>
      <c r="BZ6" s="66">
        <v>47</v>
      </c>
      <c r="CA6" s="84">
        <f>SUMPRODUCT(LARGE(CE6:CP6,{1;2;3;4;5}))</f>
        <v>236</v>
      </c>
      <c r="CB6" s="66">
        <f>SUMPRODUCT(LARGE(CQ6:CZ6,{1;2;3;4;5}))</f>
        <v>187</v>
      </c>
      <c r="CC6" s="174">
        <f>SUM(I6,O6,AK6)</f>
        <v>132</v>
      </c>
      <c r="CD6" s="66">
        <f>SUM(CA6:CC6)</f>
        <v>555</v>
      </c>
      <c r="CE6" s="166">
        <f>Q6</f>
        <v>46</v>
      </c>
      <c r="CF6" s="208">
        <f>U6</f>
        <v>0</v>
      </c>
      <c r="CG6" s="326">
        <f>AA6</f>
        <v>44</v>
      </c>
      <c r="CH6" s="166">
        <f>AM6</f>
        <v>0</v>
      </c>
      <c r="CI6" s="208">
        <f>AU6</f>
        <v>48</v>
      </c>
      <c r="CJ6" s="166">
        <f>AY6</f>
        <v>49</v>
      </c>
      <c r="CK6" s="166">
        <f>BA6</f>
        <v>46</v>
      </c>
      <c r="CL6" s="371"/>
      <c r="CM6" s="338">
        <f>BG6</f>
        <v>45</v>
      </c>
      <c r="CN6" s="371"/>
      <c r="CO6" s="166">
        <f>BV6</f>
        <v>0</v>
      </c>
      <c r="CP6" s="208">
        <f>BZ6</f>
        <v>47</v>
      </c>
      <c r="CQ6" s="168">
        <f>S6</f>
        <v>48</v>
      </c>
      <c r="CR6" s="208">
        <f>W6</f>
        <v>49</v>
      </c>
      <c r="CS6" s="171">
        <f>AF6</f>
        <v>0</v>
      </c>
      <c r="CT6" s="168">
        <f>AS6</f>
        <v>0</v>
      </c>
      <c r="CU6" s="208">
        <f>AW6</f>
        <v>0</v>
      </c>
      <c r="CV6" s="168">
        <f>BE6</f>
        <v>0</v>
      </c>
      <c r="CW6" s="168">
        <f>BI6</f>
        <v>0</v>
      </c>
      <c r="CX6" s="208">
        <f>BR6</f>
        <v>0</v>
      </c>
      <c r="CY6" s="168">
        <f>BT6</f>
        <v>44</v>
      </c>
      <c r="CZ6" s="210">
        <f>BX6</f>
        <v>46</v>
      </c>
      <c r="DA6" s="153">
        <f>SUM(CE6:CZ6,CC6)</f>
        <v>644</v>
      </c>
      <c r="DB6" s="155">
        <v>23994</v>
      </c>
    </row>
    <row r="7" spans="1:106" ht="15.75" thickBot="1" x14ac:dyDescent="0.3">
      <c r="A7" s="72" t="s">
        <v>333</v>
      </c>
      <c r="B7" s="194">
        <f>DA7</f>
        <v>615</v>
      </c>
      <c r="C7" s="95"/>
      <c r="D7" s="96"/>
      <c r="E7" s="96"/>
      <c r="F7" s="96">
        <v>65.7</v>
      </c>
      <c r="G7" s="96">
        <v>62.1</v>
      </c>
      <c r="H7" s="96">
        <f>MAX(C7:G7)</f>
        <v>65.7</v>
      </c>
      <c r="I7" s="64">
        <v>44</v>
      </c>
      <c r="J7" s="100"/>
      <c r="K7" s="100"/>
      <c r="L7" s="100">
        <v>64.7</v>
      </c>
      <c r="M7" s="100"/>
      <c r="N7" s="100">
        <f>MAX(J7:M7)</f>
        <v>64.7</v>
      </c>
      <c r="O7" s="65">
        <v>41</v>
      </c>
      <c r="P7" s="115"/>
      <c r="Q7" s="84"/>
      <c r="R7" s="118"/>
      <c r="S7" s="66"/>
      <c r="T7" s="115"/>
      <c r="U7" s="84"/>
      <c r="V7" s="118"/>
      <c r="W7" s="66"/>
      <c r="X7" s="159"/>
      <c r="Y7" s="159">
        <v>63</v>
      </c>
      <c r="Z7" s="159">
        <f>MAX(X7:Y7)</f>
        <v>63</v>
      </c>
      <c r="AA7" s="84">
        <v>42</v>
      </c>
      <c r="AB7" s="160"/>
      <c r="AC7" s="160"/>
      <c r="AD7" s="160"/>
      <c r="AE7" s="160">
        <f>MAX(AB7:AD7)</f>
        <v>0</v>
      </c>
      <c r="AF7" s="89"/>
      <c r="AG7" s="103"/>
      <c r="AH7" s="103"/>
      <c r="AI7" s="103">
        <v>64.400000000000006</v>
      </c>
      <c r="AJ7" s="103">
        <f>MAX(AG7:AI7)</f>
        <v>64.400000000000006</v>
      </c>
      <c r="AK7" s="67">
        <v>40</v>
      </c>
      <c r="AL7" s="115"/>
      <c r="AM7" s="84"/>
      <c r="AN7" s="160"/>
      <c r="AO7" s="160"/>
      <c r="AP7" s="160"/>
      <c r="AQ7" s="160">
        <v>67.900000000000006</v>
      </c>
      <c r="AR7" s="170">
        <f>MAX(AN7:AQ7)</f>
        <v>67.900000000000006</v>
      </c>
      <c r="AS7" s="66">
        <v>42</v>
      </c>
      <c r="AT7" s="115"/>
      <c r="AU7" s="84"/>
      <c r="AV7" s="66"/>
      <c r="AW7" s="66"/>
      <c r="AX7" s="115">
        <v>55.2</v>
      </c>
      <c r="AY7" s="84">
        <v>48</v>
      </c>
      <c r="AZ7" s="115">
        <v>44.5</v>
      </c>
      <c r="BA7" s="84">
        <v>45</v>
      </c>
      <c r="BB7" s="84">
        <v>53.5</v>
      </c>
      <c r="BC7" s="84">
        <v>43</v>
      </c>
      <c r="BD7" s="118"/>
      <c r="BE7" s="66"/>
      <c r="BF7" s="115"/>
      <c r="BG7" s="84"/>
      <c r="BH7" s="118">
        <v>65.7</v>
      </c>
      <c r="BI7" s="66">
        <v>44</v>
      </c>
      <c r="BJ7" s="157">
        <v>64.7</v>
      </c>
      <c r="BK7" s="157">
        <v>66.599999999999994</v>
      </c>
      <c r="BL7" s="157"/>
      <c r="BM7" s="157">
        <v>58.8</v>
      </c>
      <c r="BN7" s="157"/>
      <c r="BO7" s="157">
        <f>MAX(BJ7:BN7)</f>
        <v>66.599999999999994</v>
      </c>
      <c r="BP7" s="84">
        <v>42</v>
      </c>
      <c r="BQ7" s="118">
        <v>66.7</v>
      </c>
      <c r="BR7" s="66">
        <v>47</v>
      </c>
      <c r="BS7" s="118">
        <v>68</v>
      </c>
      <c r="BT7" s="66">
        <v>42</v>
      </c>
      <c r="BU7" s="84"/>
      <c r="BV7" s="84"/>
      <c r="BW7" s="118">
        <v>63.6</v>
      </c>
      <c r="BX7" s="66">
        <v>47</v>
      </c>
      <c r="BY7" s="66">
        <v>59.1</v>
      </c>
      <c r="BZ7" s="66">
        <v>48</v>
      </c>
      <c r="CA7" s="84">
        <f>SUMPRODUCT(LARGE(CE7:CP7,{1;2;3;4;5}))</f>
        <v>226</v>
      </c>
      <c r="CB7" s="66">
        <f>SUMPRODUCT(LARGE(CQ7:CZ7,{1;2;3;4;5}))</f>
        <v>222</v>
      </c>
      <c r="CC7" s="174">
        <f>SUM(I7,O7,AK7)</f>
        <v>125</v>
      </c>
      <c r="CD7" s="66">
        <f>SUM(CA7:CC7)</f>
        <v>573</v>
      </c>
      <c r="CE7" s="166">
        <f>Q7</f>
        <v>0</v>
      </c>
      <c r="CF7" s="208">
        <f>U7</f>
        <v>0</v>
      </c>
      <c r="CG7" s="337">
        <f>AA7</f>
        <v>42</v>
      </c>
      <c r="CH7" s="166">
        <f>AM7</f>
        <v>0</v>
      </c>
      <c r="CI7" s="208">
        <f>AU7</f>
        <v>0</v>
      </c>
      <c r="CJ7" s="166">
        <f>AY7</f>
        <v>48</v>
      </c>
      <c r="CK7" s="166">
        <f>BA7</f>
        <v>45</v>
      </c>
      <c r="CL7" s="166">
        <f>BC7</f>
        <v>43</v>
      </c>
      <c r="CM7" s="348">
        <f>BG7</f>
        <v>0</v>
      </c>
      <c r="CN7" s="166">
        <f>BP7</f>
        <v>42</v>
      </c>
      <c r="CO7" s="166">
        <f>BV7</f>
        <v>0</v>
      </c>
      <c r="CP7" s="208">
        <f>BZ7</f>
        <v>48</v>
      </c>
      <c r="CQ7" s="168">
        <f>S7</f>
        <v>0</v>
      </c>
      <c r="CR7" s="208">
        <f>W7</f>
        <v>0</v>
      </c>
      <c r="CS7" s="171">
        <f>AF7</f>
        <v>0</v>
      </c>
      <c r="CT7" s="168">
        <f>AS7</f>
        <v>42</v>
      </c>
      <c r="CU7" s="208">
        <f>AW7</f>
        <v>0</v>
      </c>
      <c r="CV7" s="168">
        <f>BE7</f>
        <v>0</v>
      </c>
      <c r="CW7" s="168">
        <f>BI7</f>
        <v>44</v>
      </c>
      <c r="CX7" s="208">
        <f>BR7</f>
        <v>47</v>
      </c>
      <c r="CY7" s="168">
        <f>BT7</f>
        <v>42</v>
      </c>
      <c r="CZ7" s="210">
        <f>BX7</f>
        <v>47</v>
      </c>
      <c r="DA7" s="153">
        <f>SUM(CE7:CZ7,CC7)</f>
        <v>615</v>
      </c>
      <c r="DB7" s="155">
        <v>28933</v>
      </c>
    </row>
    <row r="8" spans="1:106" ht="15.75" thickBot="1" x14ac:dyDescent="0.3">
      <c r="A8" s="72" t="s">
        <v>125</v>
      </c>
      <c r="B8" s="194">
        <f>DA8</f>
        <v>593</v>
      </c>
      <c r="C8" s="95"/>
      <c r="D8" s="96"/>
      <c r="E8" s="96"/>
      <c r="F8" s="96"/>
      <c r="G8" s="96"/>
      <c r="H8" s="96">
        <f>MAX(C8:G8)</f>
        <v>0</v>
      </c>
      <c r="I8" s="64"/>
      <c r="J8" s="100"/>
      <c r="K8" s="100">
        <v>70.5</v>
      </c>
      <c r="L8" s="100">
        <v>72</v>
      </c>
      <c r="M8" s="100">
        <v>63.5</v>
      </c>
      <c r="N8" s="100">
        <f>MAX(J8:M8)</f>
        <v>72</v>
      </c>
      <c r="O8" s="65">
        <v>49</v>
      </c>
      <c r="P8" s="115">
        <v>49.9</v>
      </c>
      <c r="Q8" s="84">
        <v>50</v>
      </c>
      <c r="R8" s="118"/>
      <c r="S8" s="66"/>
      <c r="T8" s="115">
        <v>58.6</v>
      </c>
      <c r="U8" s="84">
        <v>49</v>
      </c>
      <c r="V8" s="118">
        <v>68.900000000000006</v>
      </c>
      <c r="W8" s="66">
        <v>50</v>
      </c>
      <c r="X8" s="159"/>
      <c r="Y8" s="159">
        <v>71.3</v>
      </c>
      <c r="Z8" s="159">
        <f>MAX(X8:Y8)</f>
        <v>71.3</v>
      </c>
      <c r="AA8" s="84">
        <v>49</v>
      </c>
      <c r="AB8" s="160"/>
      <c r="AC8" s="160"/>
      <c r="AD8" s="160"/>
      <c r="AE8" s="160">
        <f>MAX(AB8:AD8)</f>
        <v>0</v>
      </c>
      <c r="AF8" s="89"/>
      <c r="AG8" s="103"/>
      <c r="AH8" s="103"/>
      <c r="AI8" s="103"/>
      <c r="AJ8" s="103">
        <f>MAX(AG8:AI8)</f>
        <v>0</v>
      </c>
      <c r="AK8" s="67"/>
      <c r="AL8" s="115"/>
      <c r="AM8" s="84"/>
      <c r="AN8" s="160"/>
      <c r="AO8" s="160"/>
      <c r="AP8" s="160"/>
      <c r="AQ8" s="160">
        <v>81.400000000000006</v>
      </c>
      <c r="AR8" s="170">
        <f>MAX(AN8:AQ8)</f>
        <v>81.400000000000006</v>
      </c>
      <c r="AS8" s="66">
        <v>59</v>
      </c>
      <c r="AT8" s="115"/>
      <c r="AU8" s="84"/>
      <c r="AV8" s="66"/>
      <c r="AW8" s="66"/>
      <c r="AX8" s="115"/>
      <c r="AY8" s="84"/>
      <c r="AZ8" s="115">
        <v>53.2</v>
      </c>
      <c r="BA8" s="84">
        <v>49</v>
      </c>
      <c r="BB8" s="84">
        <v>62.2</v>
      </c>
      <c r="BC8" s="84">
        <v>47</v>
      </c>
      <c r="BD8" s="118">
        <v>78</v>
      </c>
      <c r="BE8" s="66">
        <v>50</v>
      </c>
      <c r="BF8" s="115">
        <v>52.4</v>
      </c>
      <c r="BG8" s="84">
        <v>49</v>
      </c>
      <c r="BH8" s="118">
        <v>76.400000000000006</v>
      </c>
      <c r="BI8" s="66">
        <v>48</v>
      </c>
      <c r="BJ8" s="157">
        <v>74.7</v>
      </c>
      <c r="BK8" s="157">
        <v>74.3</v>
      </c>
      <c r="BL8" s="157"/>
      <c r="BM8" s="157"/>
      <c r="BN8" s="157">
        <v>74.099999999999994</v>
      </c>
      <c r="BO8" s="157">
        <f>MAX(BJ8:BN8)</f>
        <v>74.7</v>
      </c>
      <c r="BP8" s="84">
        <v>49</v>
      </c>
      <c r="BQ8" s="118"/>
      <c r="BR8" s="66"/>
      <c r="BS8" s="118">
        <v>79.2</v>
      </c>
      <c r="BT8" s="66">
        <v>50</v>
      </c>
      <c r="BU8" s="84"/>
      <c r="BV8" s="84"/>
      <c r="BW8" s="118">
        <v>72.2</v>
      </c>
      <c r="BX8" s="66">
        <v>50</v>
      </c>
      <c r="BY8" s="66"/>
      <c r="BZ8" s="66"/>
      <c r="CA8" s="84">
        <f>SUMPRODUCT(LARGE(CE8:CP8,{1;2;3;4;5}))</f>
        <v>246</v>
      </c>
      <c r="CB8" s="66">
        <f>SUMPRODUCT(LARGE(CQ8:CZ8,{1;2;3;4;5}))</f>
        <v>249</v>
      </c>
      <c r="CC8" s="174">
        <f>SUM(I8,O8,AK8)</f>
        <v>49</v>
      </c>
      <c r="CD8" s="66">
        <f>SUM(CA8:CC8)</f>
        <v>544</v>
      </c>
      <c r="CE8" s="166">
        <f>Q8</f>
        <v>50</v>
      </c>
      <c r="CF8" s="321">
        <f>U8</f>
        <v>49</v>
      </c>
      <c r="CG8" s="350">
        <f>AA8</f>
        <v>49</v>
      </c>
      <c r="CH8" s="166">
        <f>AM8</f>
        <v>0</v>
      </c>
      <c r="CI8" s="321">
        <f>AU8</f>
        <v>0</v>
      </c>
      <c r="CJ8" s="166">
        <f>AY8</f>
        <v>0</v>
      </c>
      <c r="CK8" s="166">
        <f>BA8</f>
        <v>49</v>
      </c>
      <c r="CL8" s="371"/>
      <c r="CM8" s="352">
        <f>BG8</f>
        <v>49</v>
      </c>
      <c r="CN8" s="166">
        <f>BP8</f>
        <v>49</v>
      </c>
      <c r="CO8" s="166">
        <f>BV8</f>
        <v>0</v>
      </c>
      <c r="CP8" s="321">
        <f>BZ8</f>
        <v>0</v>
      </c>
      <c r="CQ8" s="168">
        <f>S8</f>
        <v>0</v>
      </c>
      <c r="CR8" s="321">
        <f>W8</f>
        <v>50</v>
      </c>
      <c r="CS8" s="171">
        <f>AF8</f>
        <v>0</v>
      </c>
      <c r="CT8" s="168">
        <v>49</v>
      </c>
      <c r="CU8" s="321">
        <f>AW8</f>
        <v>0</v>
      </c>
      <c r="CV8" s="168">
        <f>BE8</f>
        <v>50</v>
      </c>
      <c r="CW8" s="371"/>
      <c r="CX8" s="321">
        <f>BR8</f>
        <v>0</v>
      </c>
      <c r="CY8" s="168">
        <f>BT8</f>
        <v>50</v>
      </c>
      <c r="CZ8" s="320">
        <f>BX8</f>
        <v>50</v>
      </c>
      <c r="DA8" s="153">
        <f>SUM(CE8:CZ8,CC8)</f>
        <v>593</v>
      </c>
      <c r="DB8" s="155">
        <v>19582</v>
      </c>
    </row>
    <row r="9" spans="1:106" ht="15.75" thickBot="1" x14ac:dyDescent="0.3">
      <c r="A9" s="72" t="s">
        <v>167</v>
      </c>
      <c r="B9" s="194">
        <f>DA9</f>
        <v>450</v>
      </c>
      <c r="C9" s="95">
        <v>60.3</v>
      </c>
      <c r="D9" s="96">
        <v>56.8</v>
      </c>
      <c r="E9" s="96"/>
      <c r="F9" s="96"/>
      <c r="G9" s="96"/>
      <c r="H9" s="96">
        <f>MAX(C9:G9)</f>
        <v>60.3</v>
      </c>
      <c r="I9" s="64">
        <v>38</v>
      </c>
      <c r="J9" s="100">
        <v>59.3</v>
      </c>
      <c r="K9" s="100">
        <v>56.9</v>
      </c>
      <c r="L9" s="100"/>
      <c r="M9" s="100">
        <v>53.9</v>
      </c>
      <c r="N9" s="100">
        <f>MAX(J9:M9)</f>
        <v>59.3</v>
      </c>
      <c r="O9" s="65">
        <v>38</v>
      </c>
      <c r="P9" s="115">
        <v>43</v>
      </c>
      <c r="Q9" s="84">
        <v>45</v>
      </c>
      <c r="R9" s="118">
        <v>65.900000000000006</v>
      </c>
      <c r="S9" s="66">
        <v>47</v>
      </c>
      <c r="T9" s="115"/>
      <c r="U9" s="84"/>
      <c r="V9" s="118">
        <v>58.6</v>
      </c>
      <c r="W9" s="66">
        <v>48</v>
      </c>
      <c r="X9" s="159">
        <v>61</v>
      </c>
      <c r="Y9" s="159">
        <v>64.3</v>
      </c>
      <c r="Z9" s="159">
        <f>MAX(X9:Y9)</f>
        <v>64.3</v>
      </c>
      <c r="AA9" s="84">
        <v>43</v>
      </c>
      <c r="AB9" s="160"/>
      <c r="AC9" s="160"/>
      <c r="AD9" s="160"/>
      <c r="AE9" s="160">
        <f>MAX(AB9:AD9)</f>
        <v>0</v>
      </c>
      <c r="AF9" s="89"/>
      <c r="AG9" s="103"/>
      <c r="AH9" s="103"/>
      <c r="AI9" s="103"/>
      <c r="AJ9" s="103">
        <f>MAX(AG9:AI9)</f>
        <v>0</v>
      </c>
      <c r="AK9" s="67"/>
      <c r="AL9" s="115"/>
      <c r="AM9" s="84"/>
      <c r="AN9" s="160">
        <v>66.8</v>
      </c>
      <c r="AO9" s="160">
        <v>70</v>
      </c>
      <c r="AP9" s="160"/>
      <c r="AQ9" s="160"/>
      <c r="AR9" s="170">
        <f>MAX(AN9:AQ9)</f>
        <v>70</v>
      </c>
      <c r="AS9" s="66">
        <v>43</v>
      </c>
      <c r="AT9" s="115"/>
      <c r="AU9" s="84"/>
      <c r="AV9" s="66"/>
      <c r="AW9" s="66"/>
      <c r="AX9" s="115"/>
      <c r="AY9" s="84"/>
      <c r="AZ9" s="115">
        <v>46.5</v>
      </c>
      <c r="BA9" s="84">
        <v>47</v>
      </c>
      <c r="BB9" s="84"/>
      <c r="BC9" s="84"/>
      <c r="BD9" s="118"/>
      <c r="BE9" s="66"/>
      <c r="BF9" s="115"/>
      <c r="BG9" s="84"/>
      <c r="BH9" s="118"/>
      <c r="BI9" s="66"/>
      <c r="BJ9" s="157">
        <v>39.1</v>
      </c>
      <c r="BK9" s="157">
        <v>39.9</v>
      </c>
      <c r="BL9" s="157">
        <v>49.2</v>
      </c>
      <c r="BM9" s="157"/>
      <c r="BN9" s="157"/>
      <c r="BO9" s="157">
        <f>MAX(BJ9:BN9)</f>
        <v>49.2</v>
      </c>
      <c r="BP9" s="84">
        <v>11</v>
      </c>
      <c r="BQ9" s="118"/>
      <c r="BR9" s="66"/>
      <c r="BS9" s="118">
        <v>69.900000000000006</v>
      </c>
      <c r="BT9" s="66">
        <v>45</v>
      </c>
      <c r="BU9" s="84"/>
      <c r="BV9" s="84"/>
      <c r="BW9" s="118">
        <v>61.8</v>
      </c>
      <c r="BX9" s="66">
        <v>45</v>
      </c>
      <c r="BY9" s="66"/>
      <c r="BZ9" s="66"/>
      <c r="CA9" s="84">
        <f>SUMPRODUCT(LARGE(CE9:CP9,{1;2;3;4;5}))</f>
        <v>146</v>
      </c>
      <c r="CB9" s="66">
        <f>SUMPRODUCT(LARGE(CQ9:CZ9,{1;2;3;4;5}))</f>
        <v>228</v>
      </c>
      <c r="CC9" s="174">
        <f>SUM(I9,O9,AK9)</f>
        <v>76</v>
      </c>
      <c r="CD9" s="66">
        <f>SUM(CA9:CC9)</f>
        <v>450</v>
      </c>
      <c r="CE9" s="166">
        <f>Q9</f>
        <v>45</v>
      </c>
      <c r="CF9" s="208">
        <f>U9</f>
        <v>0</v>
      </c>
      <c r="CG9" s="310">
        <f>AA9</f>
        <v>43</v>
      </c>
      <c r="CH9" s="166">
        <f>AM9</f>
        <v>0</v>
      </c>
      <c r="CI9" s="208">
        <f>AU9</f>
        <v>0</v>
      </c>
      <c r="CJ9" s="166">
        <f>AY9</f>
        <v>0</v>
      </c>
      <c r="CK9" s="166">
        <f>BA9</f>
        <v>47</v>
      </c>
      <c r="CL9" s="166">
        <f>BC9</f>
        <v>0</v>
      </c>
      <c r="CM9" s="208">
        <f>BG9</f>
        <v>0</v>
      </c>
      <c r="CN9" s="166">
        <f>BP9</f>
        <v>11</v>
      </c>
      <c r="CO9" s="166">
        <f>BV9</f>
        <v>0</v>
      </c>
      <c r="CP9" s="208">
        <f>BZ9</f>
        <v>0</v>
      </c>
      <c r="CQ9" s="168">
        <f>S9</f>
        <v>47</v>
      </c>
      <c r="CR9" s="208">
        <f>W9</f>
        <v>48</v>
      </c>
      <c r="CS9" s="171">
        <f>AF9</f>
        <v>0</v>
      </c>
      <c r="CT9" s="168">
        <f>AS9</f>
        <v>43</v>
      </c>
      <c r="CU9" s="208">
        <f>AW9</f>
        <v>0</v>
      </c>
      <c r="CV9" s="168">
        <f>BE9</f>
        <v>0</v>
      </c>
      <c r="CW9" s="168">
        <f>BI9</f>
        <v>0</v>
      </c>
      <c r="CX9" s="208">
        <f>BR9</f>
        <v>0</v>
      </c>
      <c r="CY9" s="168">
        <f>BT9</f>
        <v>45</v>
      </c>
      <c r="CZ9" s="210">
        <f>BX9</f>
        <v>45</v>
      </c>
      <c r="DA9" s="153">
        <f>SUM(CE9:CZ9,CC9)</f>
        <v>450</v>
      </c>
      <c r="DB9" s="155">
        <v>22626</v>
      </c>
    </row>
    <row r="10" spans="1:106" ht="15.75" thickBot="1" x14ac:dyDescent="0.3">
      <c r="A10" s="72" t="s">
        <v>334</v>
      </c>
      <c r="B10" s="194">
        <f>DA10</f>
        <v>450</v>
      </c>
      <c r="C10" s="95"/>
      <c r="D10" s="96"/>
      <c r="E10" s="96"/>
      <c r="F10" s="96"/>
      <c r="G10" s="96"/>
      <c r="H10" s="96">
        <f>MAX(C10:G10)</f>
        <v>0</v>
      </c>
      <c r="I10" s="64"/>
      <c r="J10" s="100"/>
      <c r="K10" s="100"/>
      <c r="L10" s="100"/>
      <c r="M10" s="100"/>
      <c r="N10" s="100">
        <f>MAX(J10:M10)</f>
        <v>0</v>
      </c>
      <c r="O10" s="65"/>
      <c r="P10" s="115"/>
      <c r="Q10" s="84"/>
      <c r="R10" s="118"/>
      <c r="S10" s="66"/>
      <c r="T10" s="115"/>
      <c r="U10" s="84"/>
      <c r="V10" s="118"/>
      <c r="W10" s="66"/>
      <c r="X10" s="159">
        <v>53</v>
      </c>
      <c r="Y10" s="159"/>
      <c r="Z10" s="159">
        <f>MAX(X10:Y10)</f>
        <v>53</v>
      </c>
      <c r="AA10" s="84">
        <v>32</v>
      </c>
      <c r="AB10" s="160"/>
      <c r="AC10" s="160"/>
      <c r="AD10" s="160"/>
      <c r="AE10" s="160">
        <f>MAX(AB10:AD10)</f>
        <v>0</v>
      </c>
      <c r="AF10" s="89"/>
      <c r="AG10" s="103"/>
      <c r="AH10" s="103"/>
      <c r="AI10" s="103">
        <v>67.7</v>
      </c>
      <c r="AJ10" s="103">
        <f>MAX(AG10:AI10)</f>
        <v>67.7</v>
      </c>
      <c r="AK10" s="67">
        <v>44</v>
      </c>
      <c r="AL10" s="115"/>
      <c r="AM10" s="84"/>
      <c r="AN10" s="160"/>
      <c r="AO10" s="160">
        <v>60.5</v>
      </c>
      <c r="AP10" s="160"/>
      <c r="AQ10" s="160"/>
      <c r="AR10" s="170">
        <f>MAX(AN10:AQ10)</f>
        <v>60.5</v>
      </c>
      <c r="AS10" s="66">
        <v>38</v>
      </c>
      <c r="AT10" s="115"/>
      <c r="AU10" s="84"/>
      <c r="AV10" s="66"/>
      <c r="AW10" s="66"/>
      <c r="AX10" s="115">
        <v>52.7</v>
      </c>
      <c r="AY10" s="84">
        <v>47</v>
      </c>
      <c r="AZ10" s="115">
        <v>42.5</v>
      </c>
      <c r="BA10" s="84">
        <v>44</v>
      </c>
      <c r="BB10" s="84">
        <v>49.6</v>
      </c>
      <c r="BC10" s="84">
        <v>39</v>
      </c>
      <c r="BD10" s="118">
        <v>60.1</v>
      </c>
      <c r="BE10" s="66">
        <v>44</v>
      </c>
      <c r="BF10" s="115"/>
      <c r="BG10" s="84"/>
      <c r="BH10" s="118">
        <v>58.4</v>
      </c>
      <c r="BI10" s="66">
        <v>41</v>
      </c>
      <c r="BJ10" s="157">
        <v>58.5</v>
      </c>
      <c r="BK10" s="157">
        <v>60.6</v>
      </c>
      <c r="BL10" s="157"/>
      <c r="BM10" s="157"/>
      <c r="BN10" s="157"/>
      <c r="BO10" s="157">
        <f>MAX(BJ10:BN10)</f>
        <v>60.6</v>
      </c>
      <c r="BP10" s="84">
        <v>35</v>
      </c>
      <c r="BQ10" s="118"/>
      <c r="BR10" s="66"/>
      <c r="BS10" s="118"/>
      <c r="BT10" s="66"/>
      <c r="BU10" s="84"/>
      <c r="BV10" s="84"/>
      <c r="BW10" s="118">
        <v>55.1</v>
      </c>
      <c r="BX10" s="66">
        <v>41</v>
      </c>
      <c r="BY10" s="66">
        <v>52.8</v>
      </c>
      <c r="BZ10" s="66">
        <v>45</v>
      </c>
      <c r="CA10" s="84">
        <f>SUMPRODUCT(LARGE(CE10:CP10,{1;2;3;4;5}))</f>
        <v>210</v>
      </c>
      <c r="CB10" s="66">
        <f>SUMPRODUCT(LARGE(CQ10:CZ10,{1;2;3;4;5}))</f>
        <v>164</v>
      </c>
      <c r="CC10" s="174">
        <f>SUM(I10,O10,AK10)</f>
        <v>44</v>
      </c>
      <c r="CD10" s="66">
        <f>SUM(CA10:CC10)</f>
        <v>418</v>
      </c>
      <c r="CE10" s="166">
        <f>Q10</f>
        <v>0</v>
      </c>
      <c r="CF10" s="208">
        <f>U10</f>
        <v>0</v>
      </c>
      <c r="CG10" s="352">
        <f>AA10</f>
        <v>32</v>
      </c>
      <c r="CH10" s="166">
        <f>AM10</f>
        <v>0</v>
      </c>
      <c r="CI10" s="208">
        <f>AU10</f>
        <v>0</v>
      </c>
      <c r="CJ10" s="166">
        <f>AY10</f>
        <v>47</v>
      </c>
      <c r="CK10" s="166">
        <f>BA10</f>
        <v>44</v>
      </c>
      <c r="CL10" s="166">
        <f>BC10</f>
        <v>39</v>
      </c>
      <c r="CM10" s="361">
        <f>BG10</f>
        <v>0</v>
      </c>
      <c r="CN10" s="166">
        <f>BP10</f>
        <v>35</v>
      </c>
      <c r="CO10" s="166">
        <f>BV10</f>
        <v>0</v>
      </c>
      <c r="CP10" s="208">
        <f>BZ10</f>
        <v>45</v>
      </c>
      <c r="CQ10" s="168">
        <f>S10</f>
        <v>0</v>
      </c>
      <c r="CR10" s="208">
        <f>W10</f>
        <v>0</v>
      </c>
      <c r="CS10" s="171">
        <f>AF10</f>
        <v>0</v>
      </c>
      <c r="CT10" s="168">
        <f>AS10</f>
        <v>38</v>
      </c>
      <c r="CU10" s="208">
        <f>AW10</f>
        <v>0</v>
      </c>
      <c r="CV10" s="168">
        <f>BE10</f>
        <v>44</v>
      </c>
      <c r="CW10" s="168">
        <f>BI10</f>
        <v>41</v>
      </c>
      <c r="CX10" s="208">
        <f>BR10</f>
        <v>0</v>
      </c>
      <c r="CY10" s="168">
        <f>BT10</f>
        <v>0</v>
      </c>
      <c r="CZ10" s="210">
        <f>BX10</f>
        <v>41</v>
      </c>
      <c r="DA10" s="153">
        <f>SUM(CE10:CZ10,CC10)</f>
        <v>450</v>
      </c>
      <c r="DB10" s="155">
        <v>28068</v>
      </c>
    </row>
    <row r="11" spans="1:106" ht="15.75" thickBot="1" x14ac:dyDescent="0.3">
      <c r="A11" s="72" t="s">
        <v>163</v>
      </c>
      <c r="B11" s="194">
        <f>DA11</f>
        <v>441</v>
      </c>
      <c r="C11" s="95"/>
      <c r="D11" s="96"/>
      <c r="E11" s="96"/>
      <c r="F11" s="96"/>
      <c r="G11" s="96"/>
      <c r="H11" s="96">
        <f>MAX(C11:G11)</f>
        <v>0</v>
      </c>
      <c r="I11" s="64"/>
      <c r="J11" s="100">
        <v>57</v>
      </c>
      <c r="K11" s="100"/>
      <c r="L11" s="100"/>
      <c r="M11" s="100">
        <v>50.8</v>
      </c>
      <c r="N11" s="100">
        <f>MAX(J11:M11)</f>
        <v>57</v>
      </c>
      <c r="O11" s="65">
        <v>37</v>
      </c>
      <c r="P11" s="115"/>
      <c r="Q11" s="84"/>
      <c r="R11" s="118"/>
      <c r="S11" s="66"/>
      <c r="T11" s="115"/>
      <c r="U11" s="84"/>
      <c r="V11" s="118"/>
      <c r="W11" s="66"/>
      <c r="X11" s="159">
        <v>58.4</v>
      </c>
      <c r="Y11" s="159">
        <v>57.4</v>
      </c>
      <c r="Z11" s="159">
        <f>MAX(X11:Y11)</f>
        <v>58.4</v>
      </c>
      <c r="AA11" s="84">
        <v>40</v>
      </c>
      <c r="AB11" s="160"/>
      <c r="AC11" s="160">
        <v>63.4</v>
      </c>
      <c r="AD11" s="160"/>
      <c r="AE11" s="160">
        <f>MAX(AB11:AD11)</f>
        <v>63.4</v>
      </c>
      <c r="AF11" s="89">
        <v>44</v>
      </c>
      <c r="AG11" s="103">
        <v>59.9</v>
      </c>
      <c r="AH11" s="103"/>
      <c r="AI11" s="103"/>
      <c r="AJ11" s="103">
        <f>MAX(AG11:AI11)</f>
        <v>59.9</v>
      </c>
      <c r="AK11" s="67">
        <v>35</v>
      </c>
      <c r="AL11" s="115"/>
      <c r="AM11" s="84"/>
      <c r="AN11" s="160">
        <v>62.8</v>
      </c>
      <c r="AO11" s="160"/>
      <c r="AP11" s="160"/>
      <c r="AQ11" s="160"/>
      <c r="AR11" s="170">
        <f>MAX(AN11:AQ11)</f>
        <v>62.8</v>
      </c>
      <c r="AS11" s="66">
        <v>39</v>
      </c>
      <c r="AT11" s="115"/>
      <c r="AU11" s="84"/>
      <c r="AV11" s="66"/>
      <c r="AW11" s="66"/>
      <c r="AX11" s="115">
        <v>50.9</v>
      </c>
      <c r="AY11" s="84">
        <v>45</v>
      </c>
      <c r="AZ11" s="115"/>
      <c r="BA11" s="84"/>
      <c r="BB11" s="84">
        <v>47.4</v>
      </c>
      <c r="BC11" s="84">
        <v>38</v>
      </c>
      <c r="BD11" s="118">
        <v>61.4</v>
      </c>
      <c r="BE11" s="66">
        <v>46</v>
      </c>
      <c r="BF11" s="115"/>
      <c r="BG11" s="84"/>
      <c r="BH11" s="118">
        <v>61.2</v>
      </c>
      <c r="BI11" s="66">
        <v>42</v>
      </c>
      <c r="BJ11" s="157">
        <v>57.9</v>
      </c>
      <c r="BK11" s="157">
        <v>35.5</v>
      </c>
      <c r="BL11" s="157">
        <v>32.700000000000003</v>
      </c>
      <c r="BM11" s="157"/>
      <c r="BN11" s="157">
        <v>54.8</v>
      </c>
      <c r="BO11" s="157">
        <f>MAX(BJ11:BN11)</f>
        <v>57.9</v>
      </c>
      <c r="BP11" s="84">
        <v>32</v>
      </c>
      <c r="BQ11" s="118"/>
      <c r="BR11" s="66"/>
      <c r="BS11" s="118"/>
      <c r="BT11" s="66"/>
      <c r="BU11" s="84"/>
      <c r="BV11" s="84"/>
      <c r="BW11" s="118">
        <v>57.5</v>
      </c>
      <c r="BX11" s="66">
        <v>43</v>
      </c>
      <c r="BY11" s="66"/>
      <c r="BZ11" s="66"/>
      <c r="CA11" s="84">
        <f>SUMPRODUCT(LARGE(CE11:CP11,{1;2;3;4;5}))</f>
        <v>155</v>
      </c>
      <c r="CB11" s="66">
        <f>SUMPRODUCT(LARGE(CQ11:CZ11,{1;2;3;4;5}))</f>
        <v>214</v>
      </c>
      <c r="CC11" s="174">
        <f>SUM(I11,O11,AK11)</f>
        <v>72</v>
      </c>
      <c r="CD11" s="66">
        <f>SUM(CA11:CC11)</f>
        <v>441</v>
      </c>
      <c r="CE11" s="166">
        <f>Q11</f>
        <v>0</v>
      </c>
      <c r="CF11" s="208">
        <f>U11</f>
        <v>0</v>
      </c>
      <c r="CG11" s="208">
        <f>AA11</f>
        <v>40</v>
      </c>
      <c r="CH11" s="166">
        <f>AM11</f>
        <v>0</v>
      </c>
      <c r="CI11" s="208">
        <f>AU11</f>
        <v>0</v>
      </c>
      <c r="CJ11" s="166">
        <f>AY11</f>
        <v>45</v>
      </c>
      <c r="CK11" s="166">
        <f>BA11</f>
        <v>0</v>
      </c>
      <c r="CL11" s="166">
        <f>BC11</f>
        <v>38</v>
      </c>
      <c r="CM11" s="208">
        <f>BG11</f>
        <v>0</v>
      </c>
      <c r="CN11" s="166">
        <f>BP11</f>
        <v>32</v>
      </c>
      <c r="CO11" s="166">
        <f>BV11</f>
        <v>0</v>
      </c>
      <c r="CP11" s="208">
        <f>BZ11</f>
        <v>0</v>
      </c>
      <c r="CQ11" s="168">
        <f>S11</f>
        <v>0</v>
      </c>
      <c r="CR11" s="208">
        <f>W11</f>
        <v>0</v>
      </c>
      <c r="CS11" s="171">
        <f>AF11</f>
        <v>44</v>
      </c>
      <c r="CT11" s="168">
        <f>AS11</f>
        <v>39</v>
      </c>
      <c r="CU11" s="208">
        <f>AW11</f>
        <v>0</v>
      </c>
      <c r="CV11" s="168">
        <f>BE11</f>
        <v>46</v>
      </c>
      <c r="CW11" s="168">
        <f>BI11</f>
        <v>42</v>
      </c>
      <c r="CX11" s="208">
        <f>BR11</f>
        <v>0</v>
      </c>
      <c r="CY11" s="168">
        <f>BT11</f>
        <v>0</v>
      </c>
      <c r="CZ11" s="210">
        <f>BX11</f>
        <v>43</v>
      </c>
      <c r="DA11" s="153">
        <f>SUM(CE11:CZ11,CC11)</f>
        <v>441</v>
      </c>
      <c r="DB11" s="155">
        <v>26794</v>
      </c>
    </row>
    <row r="12" spans="1:106" ht="15.75" thickBot="1" x14ac:dyDescent="0.3">
      <c r="A12" s="72" t="s">
        <v>142</v>
      </c>
      <c r="B12" s="194">
        <f>DA12</f>
        <v>343</v>
      </c>
      <c r="C12" s="95"/>
      <c r="D12" s="96"/>
      <c r="E12" s="96"/>
      <c r="F12" s="96"/>
      <c r="G12" s="96"/>
      <c r="H12" s="96">
        <f>MAX(C12:G12)</f>
        <v>0</v>
      </c>
      <c r="I12" s="64"/>
      <c r="J12" s="100"/>
      <c r="K12" s="100"/>
      <c r="L12" s="100"/>
      <c r="M12" s="100"/>
      <c r="N12" s="100">
        <f>MAX(J12:M12)</f>
        <v>0</v>
      </c>
      <c r="O12" s="65"/>
      <c r="P12" s="115"/>
      <c r="Q12" s="84"/>
      <c r="R12" s="118">
        <v>59.9</v>
      </c>
      <c r="S12" s="66">
        <v>45</v>
      </c>
      <c r="T12" s="115"/>
      <c r="U12" s="84"/>
      <c r="V12" s="118"/>
      <c r="W12" s="66"/>
      <c r="X12" s="159"/>
      <c r="Y12" s="159"/>
      <c r="Z12" s="159">
        <f>MAX(X12:Y12)</f>
        <v>0</v>
      </c>
      <c r="AA12" s="84"/>
      <c r="AB12" s="160"/>
      <c r="AC12" s="160"/>
      <c r="AD12" s="160"/>
      <c r="AE12" s="160">
        <f>MAX(AB12:AD12)</f>
        <v>0</v>
      </c>
      <c r="AF12" s="89"/>
      <c r="AG12" s="103"/>
      <c r="AH12" s="103"/>
      <c r="AI12" s="103">
        <v>63.7</v>
      </c>
      <c r="AJ12" s="103">
        <f>MAX(AG12:AI12)</f>
        <v>63.7</v>
      </c>
      <c r="AK12" s="67">
        <v>38</v>
      </c>
      <c r="AL12" s="115"/>
      <c r="AM12" s="84"/>
      <c r="AN12" s="160">
        <v>62.3</v>
      </c>
      <c r="AO12" s="160">
        <v>64.5</v>
      </c>
      <c r="AP12" s="160">
        <v>67.7</v>
      </c>
      <c r="AQ12" s="160">
        <v>66.8</v>
      </c>
      <c r="AR12" s="170">
        <f>MAX(AN12:AQ12)</f>
        <v>67.7</v>
      </c>
      <c r="AS12" s="66">
        <v>41</v>
      </c>
      <c r="AT12" s="115"/>
      <c r="AU12" s="84"/>
      <c r="AV12" s="66"/>
      <c r="AW12" s="66"/>
      <c r="AX12" s="115">
        <v>52.2</v>
      </c>
      <c r="AY12" s="84">
        <v>46</v>
      </c>
      <c r="AZ12" s="115"/>
      <c r="BA12" s="84"/>
      <c r="BB12" s="84">
        <v>50.2</v>
      </c>
      <c r="BC12" s="84">
        <v>40</v>
      </c>
      <c r="BD12" s="118">
        <v>64.7</v>
      </c>
      <c r="BE12" s="66">
        <v>47</v>
      </c>
      <c r="BF12" s="115"/>
      <c r="BG12" s="84"/>
      <c r="BH12" s="118">
        <v>65</v>
      </c>
      <c r="BI12" s="66">
        <v>43</v>
      </c>
      <c r="BJ12" s="157"/>
      <c r="BK12" s="157"/>
      <c r="BL12" s="157"/>
      <c r="BM12" s="157">
        <v>64.900000000000006</v>
      </c>
      <c r="BN12" s="157"/>
      <c r="BO12" s="157">
        <f>MAX(BJ12:BN12)</f>
        <v>64.900000000000006</v>
      </c>
      <c r="BP12" s="84">
        <v>39</v>
      </c>
      <c r="BQ12" s="118"/>
      <c r="BR12" s="66"/>
      <c r="BS12" s="118">
        <v>68.5</v>
      </c>
      <c r="BT12" s="66">
        <v>43</v>
      </c>
      <c r="BU12" s="84"/>
      <c r="BV12" s="84"/>
      <c r="BW12" s="118"/>
      <c r="BX12" s="66"/>
      <c r="BY12" s="66"/>
      <c r="BZ12" s="66"/>
      <c r="CA12" s="84">
        <f>SUMPRODUCT(LARGE(CE12:CP12,{1;2;3;4;5}))</f>
        <v>86</v>
      </c>
      <c r="CB12" s="66">
        <f>SUMPRODUCT(LARGE(CQ12:CZ12,{1;2;3;4;5}))</f>
        <v>219</v>
      </c>
      <c r="CC12" s="174">
        <f>SUM(I12,O12,AK12)</f>
        <v>38</v>
      </c>
      <c r="CD12" s="66">
        <f>SUM(CA12:CC12)</f>
        <v>343</v>
      </c>
      <c r="CE12" s="166">
        <f>Q12</f>
        <v>0</v>
      </c>
      <c r="CF12" s="208">
        <f>U12</f>
        <v>0</v>
      </c>
      <c r="CG12" s="208">
        <f>AA12</f>
        <v>0</v>
      </c>
      <c r="CH12" s="166">
        <f>AM12</f>
        <v>0</v>
      </c>
      <c r="CI12" s="208">
        <f>AU12</f>
        <v>0</v>
      </c>
      <c r="CJ12" s="166">
        <f>AY12</f>
        <v>46</v>
      </c>
      <c r="CK12" s="166">
        <f>BA12</f>
        <v>0</v>
      </c>
      <c r="CL12" s="166">
        <f>BC12</f>
        <v>40</v>
      </c>
      <c r="CM12" s="208">
        <f>BG12</f>
        <v>0</v>
      </c>
      <c r="CN12" s="371"/>
      <c r="CO12" s="166">
        <f>BV12</f>
        <v>0</v>
      </c>
      <c r="CP12" s="208">
        <f>BZ12</f>
        <v>0</v>
      </c>
      <c r="CQ12" s="168">
        <f>S12</f>
        <v>45</v>
      </c>
      <c r="CR12" s="208">
        <f>W12</f>
        <v>0</v>
      </c>
      <c r="CS12" s="171">
        <f>AF12</f>
        <v>0</v>
      </c>
      <c r="CT12" s="168">
        <f>AS12</f>
        <v>41</v>
      </c>
      <c r="CU12" s="208">
        <f>AW12</f>
        <v>0</v>
      </c>
      <c r="CV12" s="168">
        <f>BE12</f>
        <v>47</v>
      </c>
      <c r="CW12" s="168">
        <f>BI12</f>
        <v>43</v>
      </c>
      <c r="CX12" s="208">
        <f>BR12</f>
        <v>0</v>
      </c>
      <c r="CY12" s="168">
        <f>BT12</f>
        <v>43</v>
      </c>
      <c r="CZ12" s="210">
        <f>BX12</f>
        <v>0</v>
      </c>
      <c r="DA12" s="153">
        <f>SUM(CE12:CZ12,CC12)</f>
        <v>343</v>
      </c>
      <c r="DB12" s="155">
        <v>21136</v>
      </c>
    </row>
    <row r="13" spans="1:106" ht="15.75" thickBot="1" x14ac:dyDescent="0.3">
      <c r="A13" s="72" t="s">
        <v>222</v>
      </c>
      <c r="B13" s="194">
        <f>DA13</f>
        <v>341</v>
      </c>
      <c r="C13" s="95"/>
      <c r="D13" s="96">
        <v>51.9</v>
      </c>
      <c r="E13" s="96"/>
      <c r="F13" s="96"/>
      <c r="G13" s="96"/>
      <c r="H13" s="96">
        <f>MAX(C13:G13)</f>
        <v>51.9</v>
      </c>
      <c r="I13" s="64">
        <v>37</v>
      </c>
      <c r="J13" s="100"/>
      <c r="K13" s="100">
        <v>53.4</v>
      </c>
      <c r="L13" s="100"/>
      <c r="M13" s="100"/>
      <c r="N13" s="100">
        <f>MAX(J13:M13)</f>
        <v>53.4</v>
      </c>
      <c r="O13" s="65">
        <v>36</v>
      </c>
      <c r="P13" s="115"/>
      <c r="Q13" s="84"/>
      <c r="R13" s="118"/>
      <c r="S13" s="66"/>
      <c r="T13" s="115"/>
      <c r="U13" s="84"/>
      <c r="V13" s="118"/>
      <c r="W13" s="66"/>
      <c r="X13" s="159">
        <v>56.5</v>
      </c>
      <c r="Y13" s="159">
        <v>55.6</v>
      </c>
      <c r="Z13" s="159">
        <f>MAX(X13:Y13)</f>
        <v>56.5</v>
      </c>
      <c r="AA13" s="84">
        <v>37</v>
      </c>
      <c r="AB13" s="160">
        <v>61</v>
      </c>
      <c r="AC13" s="160"/>
      <c r="AD13" s="160"/>
      <c r="AE13" s="160">
        <f>MAX(AB13:AD13)</f>
        <v>61</v>
      </c>
      <c r="AF13" s="89">
        <v>43</v>
      </c>
      <c r="AG13" s="103"/>
      <c r="AH13" s="103"/>
      <c r="AI13" s="103">
        <v>61.6</v>
      </c>
      <c r="AJ13" s="103">
        <f>MAX(AG13:AI13)</f>
        <v>61.6</v>
      </c>
      <c r="AK13" s="67">
        <v>37</v>
      </c>
      <c r="AL13" s="115"/>
      <c r="AM13" s="84"/>
      <c r="AN13" s="160"/>
      <c r="AO13" s="160"/>
      <c r="AP13" s="160"/>
      <c r="AQ13" s="160">
        <v>63.9</v>
      </c>
      <c r="AR13" s="170">
        <f>MAX(AN13:AQ13)</f>
        <v>63.9</v>
      </c>
      <c r="AS13" s="66">
        <v>40</v>
      </c>
      <c r="AT13" s="115"/>
      <c r="AU13" s="84"/>
      <c r="AV13" s="66"/>
      <c r="AW13" s="66"/>
      <c r="AX13" s="115"/>
      <c r="AY13" s="84"/>
      <c r="AZ13" s="115"/>
      <c r="BA13" s="84"/>
      <c r="BB13" s="84"/>
      <c r="BC13" s="84"/>
      <c r="BD13" s="118">
        <v>60.3</v>
      </c>
      <c r="BE13" s="66">
        <v>45</v>
      </c>
      <c r="BF13" s="115"/>
      <c r="BG13" s="84"/>
      <c r="BH13" s="118"/>
      <c r="BI13" s="66"/>
      <c r="BJ13" s="157"/>
      <c r="BK13" s="157"/>
      <c r="BL13" s="157"/>
      <c r="BM13" s="157"/>
      <c r="BN13" s="157">
        <v>56.7</v>
      </c>
      <c r="BO13" s="157">
        <f>MAX(BJ13:BN13)</f>
        <v>56.7</v>
      </c>
      <c r="BP13" s="84">
        <v>28</v>
      </c>
      <c r="BQ13" s="118"/>
      <c r="BR13" s="66"/>
      <c r="BS13" s="118">
        <v>61.1</v>
      </c>
      <c r="BT13" s="66">
        <v>38</v>
      </c>
      <c r="BU13" s="84"/>
      <c r="BV13" s="84"/>
      <c r="BW13" s="118"/>
      <c r="BX13" s="66"/>
      <c r="BY13" s="66"/>
      <c r="BZ13" s="66"/>
      <c r="CA13" s="84">
        <f>SUMPRODUCT(LARGE(CE13:CP13,{1;2;3;4;5}))</f>
        <v>65</v>
      </c>
      <c r="CB13" s="66">
        <f>SUMPRODUCT(LARGE(CQ13:CZ13,{1;2;3;4;5}))</f>
        <v>166</v>
      </c>
      <c r="CC13" s="174">
        <f>SUM(I13,O13,AK13)</f>
        <v>110</v>
      </c>
      <c r="CD13" s="66">
        <f>SUM(CA13:CC13)</f>
        <v>341</v>
      </c>
      <c r="CE13" s="166">
        <f>Q13</f>
        <v>0</v>
      </c>
      <c r="CF13" s="208">
        <f>U13</f>
        <v>0</v>
      </c>
      <c r="CG13" s="208">
        <f>AA13</f>
        <v>37</v>
      </c>
      <c r="CH13" s="166">
        <f>AM13</f>
        <v>0</v>
      </c>
      <c r="CI13" s="208">
        <f>AU13</f>
        <v>0</v>
      </c>
      <c r="CJ13" s="166">
        <f>AY13</f>
        <v>0</v>
      </c>
      <c r="CK13" s="166">
        <f>BA13</f>
        <v>0</v>
      </c>
      <c r="CL13" s="166">
        <f>BC13</f>
        <v>0</v>
      </c>
      <c r="CM13" s="208">
        <f>BG13</f>
        <v>0</v>
      </c>
      <c r="CN13" s="166">
        <f>BP13</f>
        <v>28</v>
      </c>
      <c r="CO13" s="166">
        <f>BV13</f>
        <v>0</v>
      </c>
      <c r="CP13" s="208">
        <f>BZ13</f>
        <v>0</v>
      </c>
      <c r="CQ13" s="168">
        <f>S13</f>
        <v>0</v>
      </c>
      <c r="CR13" s="208">
        <f>W13</f>
        <v>0</v>
      </c>
      <c r="CS13" s="171">
        <f>AF13</f>
        <v>43</v>
      </c>
      <c r="CT13" s="168">
        <f>AS13</f>
        <v>40</v>
      </c>
      <c r="CU13" s="208">
        <f>AW13</f>
        <v>0</v>
      </c>
      <c r="CV13" s="168">
        <f>BE13</f>
        <v>45</v>
      </c>
      <c r="CW13" s="168">
        <f>BI13</f>
        <v>0</v>
      </c>
      <c r="CX13" s="208">
        <f>BR13</f>
        <v>0</v>
      </c>
      <c r="CY13" s="168">
        <f>BT13</f>
        <v>38</v>
      </c>
      <c r="CZ13" s="210">
        <f>BX13</f>
        <v>0</v>
      </c>
      <c r="DA13" s="153">
        <f>SUM(CE13:CZ13,CC13)</f>
        <v>341</v>
      </c>
      <c r="DB13" s="155">
        <v>25123</v>
      </c>
    </row>
    <row r="14" spans="1:106" ht="15.75" thickBot="1" x14ac:dyDescent="0.3">
      <c r="A14" s="72" t="s">
        <v>336</v>
      </c>
      <c r="B14" s="194">
        <f>DA14</f>
        <v>318</v>
      </c>
      <c r="C14" s="95"/>
      <c r="D14" s="96"/>
      <c r="E14" s="96"/>
      <c r="F14" s="96"/>
      <c r="G14" s="96">
        <v>69.400000000000006</v>
      </c>
      <c r="H14" s="96">
        <f>MAX(C14:G14)</f>
        <v>69.400000000000006</v>
      </c>
      <c r="I14" s="64">
        <v>47</v>
      </c>
      <c r="J14" s="100"/>
      <c r="K14" s="100"/>
      <c r="L14" s="100"/>
      <c r="M14" s="100">
        <v>62.1</v>
      </c>
      <c r="N14" s="100">
        <f>MAX(J14:M14)</f>
        <v>62.1</v>
      </c>
      <c r="O14" s="65">
        <v>40</v>
      </c>
      <c r="P14" s="115"/>
      <c r="Q14" s="84"/>
      <c r="R14" s="118"/>
      <c r="S14" s="66"/>
      <c r="T14" s="115"/>
      <c r="U14" s="84"/>
      <c r="V14" s="118"/>
      <c r="W14" s="66"/>
      <c r="X14" s="159"/>
      <c r="Y14" s="159">
        <v>71.2</v>
      </c>
      <c r="Z14" s="159">
        <f>MAX(X14:Y14)</f>
        <v>71.2</v>
      </c>
      <c r="AA14" s="84">
        <v>48</v>
      </c>
      <c r="AB14" s="160"/>
      <c r="AC14" s="160"/>
      <c r="AD14" s="160"/>
      <c r="AE14" s="160">
        <f>MAX(AB14:AD14)</f>
        <v>0</v>
      </c>
      <c r="AF14" s="89"/>
      <c r="AG14" s="103"/>
      <c r="AH14" s="103"/>
      <c r="AI14" s="103"/>
      <c r="AJ14" s="103">
        <f>MAX(AG14:AI14)</f>
        <v>0</v>
      </c>
      <c r="AK14" s="67"/>
      <c r="AL14" s="115"/>
      <c r="AM14" s="84"/>
      <c r="AN14" s="160"/>
      <c r="AO14" s="160"/>
      <c r="AP14" s="160"/>
      <c r="AQ14" s="160"/>
      <c r="AR14" s="170">
        <f>MAX(AN14:AQ14)</f>
        <v>0</v>
      </c>
      <c r="AS14" s="66"/>
      <c r="AT14" s="115"/>
      <c r="AU14" s="84"/>
      <c r="AV14" s="66"/>
      <c r="AW14" s="66"/>
      <c r="AX14" s="115"/>
      <c r="AY14" s="84"/>
      <c r="AZ14" s="115"/>
      <c r="BA14" s="84"/>
      <c r="BB14" s="84">
        <v>57.3</v>
      </c>
      <c r="BC14" s="84">
        <v>44</v>
      </c>
      <c r="BD14" s="118"/>
      <c r="BE14" s="66"/>
      <c r="BF14" s="115"/>
      <c r="BG14" s="84"/>
      <c r="BH14" s="118">
        <v>73.8</v>
      </c>
      <c r="BI14" s="66">
        <v>46</v>
      </c>
      <c r="BJ14" s="157"/>
      <c r="BK14" s="157">
        <v>73.400000000000006</v>
      </c>
      <c r="BL14" s="157">
        <v>72.7</v>
      </c>
      <c r="BM14" s="157">
        <v>66</v>
      </c>
      <c r="BN14" s="157"/>
      <c r="BO14" s="157">
        <f>MAX(BJ14:BN14)</f>
        <v>73.400000000000006</v>
      </c>
      <c r="BP14" s="84">
        <v>47</v>
      </c>
      <c r="BQ14" s="118"/>
      <c r="BR14" s="66"/>
      <c r="BS14" s="118">
        <v>72.900000000000006</v>
      </c>
      <c r="BT14" s="66">
        <v>46</v>
      </c>
      <c r="BU14" s="84"/>
      <c r="BV14" s="84"/>
      <c r="BW14" s="118"/>
      <c r="BX14" s="66"/>
      <c r="BY14" s="66"/>
      <c r="BZ14" s="66"/>
      <c r="CA14" s="84">
        <f>SUMPRODUCT(LARGE(CE14:CP14,{1;2;3;4;5}))</f>
        <v>139</v>
      </c>
      <c r="CB14" s="66">
        <f>SUMPRODUCT(LARGE(CQ14:CZ14,{1;2;3;4;5}))</f>
        <v>92</v>
      </c>
      <c r="CC14" s="174">
        <f>SUM(I14,O14,AK14)</f>
        <v>87</v>
      </c>
      <c r="CD14" s="66">
        <f>SUM(CA14:CC14)</f>
        <v>318</v>
      </c>
      <c r="CE14" s="166">
        <f>Q14</f>
        <v>0</v>
      </c>
      <c r="CF14" s="208">
        <f>U14</f>
        <v>0</v>
      </c>
      <c r="CG14" s="208">
        <f>AA14</f>
        <v>48</v>
      </c>
      <c r="CH14" s="166">
        <f>AM14</f>
        <v>0</v>
      </c>
      <c r="CI14" s="208">
        <f>AU14</f>
        <v>0</v>
      </c>
      <c r="CJ14" s="166">
        <f>AY14</f>
        <v>0</v>
      </c>
      <c r="CK14" s="166">
        <f>BA14</f>
        <v>0</v>
      </c>
      <c r="CL14" s="166">
        <f>BC14</f>
        <v>44</v>
      </c>
      <c r="CM14" s="208">
        <f>BG14</f>
        <v>0</v>
      </c>
      <c r="CN14" s="166">
        <f>BP14</f>
        <v>47</v>
      </c>
      <c r="CO14" s="166">
        <f>BV14</f>
        <v>0</v>
      </c>
      <c r="CP14" s="208">
        <f>BZ14</f>
        <v>0</v>
      </c>
      <c r="CQ14" s="168">
        <f>S14</f>
        <v>0</v>
      </c>
      <c r="CR14" s="208">
        <f>W14</f>
        <v>0</v>
      </c>
      <c r="CS14" s="171">
        <f>AF14</f>
        <v>0</v>
      </c>
      <c r="CT14" s="168">
        <f>AS14</f>
        <v>0</v>
      </c>
      <c r="CU14" s="208">
        <f>AW14</f>
        <v>0</v>
      </c>
      <c r="CV14" s="168">
        <f>BE14</f>
        <v>0</v>
      </c>
      <c r="CW14" s="168">
        <f>BI14</f>
        <v>46</v>
      </c>
      <c r="CX14" s="208">
        <f>BR14</f>
        <v>0</v>
      </c>
      <c r="CY14" s="168">
        <f>BT14</f>
        <v>46</v>
      </c>
      <c r="CZ14" s="210">
        <f>BX14</f>
        <v>0</v>
      </c>
      <c r="DA14" s="153">
        <f>SUM(CE14:CZ14,CC14)</f>
        <v>318</v>
      </c>
      <c r="DB14" s="155">
        <v>25319</v>
      </c>
    </row>
    <row r="15" spans="1:106" ht="15.75" thickBot="1" x14ac:dyDescent="0.3">
      <c r="A15" s="72" t="s">
        <v>337</v>
      </c>
      <c r="B15" s="194">
        <f>DA15</f>
        <v>279</v>
      </c>
      <c r="C15" s="95"/>
      <c r="D15" s="96"/>
      <c r="E15" s="96"/>
      <c r="F15" s="96"/>
      <c r="G15" s="96"/>
      <c r="H15" s="96">
        <f>MAX(C15:G15)</f>
        <v>0</v>
      </c>
      <c r="I15" s="64"/>
      <c r="J15" s="100"/>
      <c r="K15" s="100"/>
      <c r="L15" s="100"/>
      <c r="M15" s="100">
        <v>49.2</v>
      </c>
      <c r="N15" s="100">
        <f>MAX(J15:M15)</f>
        <v>49.2</v>
      </c>
      <c r="O15" s="65">
        <v>33</v>
      </c>
      <c r="P15" s="115"/>
      <c r="Q15" s="84"/>
      <c r="R15" s="118"/>
      <c r="S15" s="66"/>
      <c r="T15" s="115"/>
      <c r="U15" s="84"/>
      <c r="V15" s="118"/>
      <c r="W15" s="66"/>
      <c r="X15" s="159"/>
      <c r="Y15" s="159">
        <v>56.4</v>
      </c>
      <c r="Z15" s="159">
        <f>MAX(X15:Y15)</f>
        <v>56.4</v>
      </c>
      <c r="AA15" s="84">
        <v>38</v>
      </c>
      <c r="AB15" s="160"/>
      <c r="AC15" s="160"/>
      <c r="AD15" s="160"/>
      <c r="AE15" s="160">
        <f>MAX(AB15:AD15)</f>
        <v>0</v>
      </c>
      <c r="AF15" s="89"/>
      <c r="AG15" s="103"/>
      <c r="AH15" s="103"/>
      <c r="AI15" s="103">
        <v>57.8</v>
      </c>
      <c r="AJ15" s="103">
        <f>MAX(AG15:AI15)</f>
        <v>57.8</v>
      </c>
      <c r="AK15" s="67">
        <v>32</v>
      </c>
      <c r="AL15" s="115"/>
      <c r="AM15" s="84"/>
      <c r="AN15" s="160"/>
      <c r="AO15" s="160"/>
      <c r="AP15" s="160">
        <v>59.4</v>
      </c>
      <c r="AQ15" s="160"/>
      <c r="AR15" s="170">
        <f>MAX(AN15:AQ15)</f>
        <v>59.4</v>
      </c>
      <c r="AS15" s="66">
        <v>37</v>
      </c>
      <c r="AT15" s="115"/>
      <c r="AU15" s="84"/>
      <c r="AV15" s="66"/>
      <c r="AW15" s="66"/>
      <c r="AX15" s="115"/>
      <c r="AY15" s="84"/>
      <c r="AZ15" s="115"/>
      <c r="BA15" s="84"/>
      <c r="BB15" s="84">
        <v>46.8</v>
      </c>
      <c r="BC15" s="84">
        <v>37</v>
      </c>
      <c r="BD15" s="118"/>
      <c r="BE15" s="66"/>
      <c r="BF15" s="115"/>
      <c r="BG15" s="84"/>
      <c r="BH15" s="118"/>
      <c r="BI15" s="66"/>
      <c r="BJ15" s="157">
        <v>50</v>
      </c>
      <c r="BK15" s="157"/>
      <c r="BL15" s="157"/>
      <c r="BM15" s="157">
        <v>55.2</v>
      </c>
      <c r="BN15" s="157">
        <v>45.4</v>
      </c>
      <c r="BO15" s="157">
        <f>MAX(BJ15:BN15)</f>
        <v>55.2</v>
      </c>
      <c r="BP15" s="84">
        <v>21</v>
      </c>
      <c r="BQ15" s="118"/>
      <c r="BR15" s="66"/>
      <c r="BS15" s="118">
        <v>61.7</v>
      </c>
      <c r="BT15" s="66">
        <v>39</v>
      </c>
      <c r="BU15" s="84"/>
      <c r="BV15" s="84"/>
      <c r="BW15" s="118">
        <v>56.7</v>
      </c>
      <c r="BX15" s="66">
        <v>42</v>
      </c>
      <c r="BY15" s="66"/>
      <c r="BZ15" s="66"/>
      <c r="CA15" s="84">
        <f>SUMPRODUCT(LARGE(CE15:CP15,{1;2;3;4;5}))</f>
        <v>96</v>
      </c>
      <c r="CB15" s="66">
        <f>SUMPRODUCT(LARGE(CQ15:CZ15,{1;2;3;4;5}))</f>
        <v>118</v>
      </c>
      <c r="CC15" s="174">
        <f>SUM(I15,O15,AK15)</f>
        <v>65</v>
      </c>
      <c r="CD15" s="66">
        <f>SUM(CA15:CC15)</f>
        <v>279</v>
      </c>
      <c r="CE15" s="166">
        <f>Q15</f>
        <v>0</v>
      </c>
      <c r="CF15" s="208">
        <f>U15</f>
        <v>0</v>
      </c>
      <c r="CG15" s="208">
        <f>AA15</f>
        <v>38</v>
      </c>
      <c r="CH15" s="166">
        <f>AM15</f>
        <v>0</v>
      </c>
      <c r="CI15" s="208">
        <f>AU15</f>
        <v>0</v>
      </c>
      <c r="CJ15" s="166">
        <f>AY15</f>
        <v>0</v>
      </c>
      <c r="CK15" s="166">
        <f>BA15</f>
        <v>0</v>
      </c>
      <c r="CL15" s="166">
        <f>BC15</f>
        <v>37</v>
      </c>
      <c r="CM15" s="208">
        <f>BG15</f>
        <v>0</v>
      </c>
      <c r="CN15" s="166">
        <f>BP15</f>
        <v>21</v>
      </c>
      <c r="CO15" s="166">
        <f>BV15</f>
        <v>0</v>
      </c>
      <c r="CP15" s="208">
        <f>BZ15</f>
        <v>0</v>
      </c>
      <c r="CQ15" s="168">
        <f>S15</f>
        <v>0</v>
      </c>
      <c r="CR15" s="208">
        <f>W15</f>
        <v>0</v>
      </c>
      <c r="CS15" s="171">
        <f>AF15</f>
        <v>0</v>
      </c>
      <c r="CT15" s="168">
        <f>AS15</f>
        <v>37</v>
      </c>
      <c r="CU15" s="208">
        <f>AW15</f>
        <v>0</v>
      </c>
      <c r="CV15" s="168">
        <f>BE15</f>
        <v>0</v>
      </c>
      <c r="CW15" s="168">
        <f>BI15</f>
        <v>0</v>
      </c>
      <c r="CX15" s="208">
        <f>BR15</f>
        <v>0</v>
      </c>
      <c r="CY15" s="168">
        <f>BT15</f>
        <v>39</v>
      </c>
      <c r="CZ15" s="210">
        <f>BX15</f>
        <v>42</v>
      </c>
      <c r="DA15" s="153">
        <f>SUM(CE15:CZ15,CC15)</f>
        <v>279</v>
      </c>
      <c r="DB15" s="155">
        <v>30167</v>
      </c>
    </row>
    <row r="16" spans="1:106" ht="15.75" thickBot="1" x14ac:dyDescent="0.3">
      <c r="A16" s="72" t="s">
        <v>152</v>
      </c>
      <c r="B16" s="194">
        <f>DA16</f>
        <v>277</v>
      </c>
      <c r="C16" s="95">
        <v>68.7</v>
      </c>
      <c r="D16" s="96">
        <v>64.400000000000006</v>
      </c>
      <c r="E16" s="96"/>
      <c r="F16" s="96">
        <v>65.400000000000006</v>
      </c>
      <c r="G16" s="96"/>
      <c r="H16" s="96">
        <f>MAX(C16:G16)</f>
        <v>68.7</v>
      </c>
      <c r="I16" s="64">
        <v>46</v>
      </c>
      <c r="J16" s="100">
        <v>68.8</v>
      </c>
      <c r="K16" s="100">
        <v>66.099999999999994</v>
      </c>
      <c r="L16" s="100">
        <v>66.099999999999994</v>
      </c>
      <c r="M16" s="100"/>
      <c r="N16" s="100">
        <f>MAX(J16:M16)</f>
        <v>68.8</v>
      </c>
      <c r="O16" s="65">
        <v>46</v>
      </c>
      <c r="P16" s="115"/>
      <c r="Q16" s="84"/>
      <c r="R16" s="118"/>
      <c r="S16" s="66"/>
      <c r="T16" s="115"/>
      <c r="U16" s="84"/>
      <c r="V16" s="118"/>
      <c r="W16" s="66"/>
      <c r="X16" s="159"/>
      <c r="Y16" s="159"/>
      <c r="Z16" s="159">
        <f>MAX(X16:Y16)</f>
        <v>0</v>
      </c>
      <c r="AA16" s="84"/>
      <c r="AB16" s="160"/>
      <c r="AC16" s="160"/>
      <c r="AD16" s="160">
        <v>72.2</v>
      </c>
      <c r="AE16" s="160">
        <f>MAX(AB16:AD16)</f>
        <v>72.2</v>
      </c>
      <c r="AF16" s="89">
        <v>47</v>
      </c>
      <c r="AG16" s="103"/>
      <c r="AH16" s="103"/>
      <c r="AI16" s="103">
        <v>73</v>
      </c>
      <c r="AJ16" s="103">
        <f>MAX(AG16:AI16)</f>
        <v>73</v>
      </c>
      <c r="AK16" s="67">
        <v>48</v>
      </c>
      <c r="AL16" s="115"/>
      <c r="AM16" s="84"/>
      <c r="AN16" s="160"/>
      <c r="AO16" s="160"/>
      <c r="AP16" s="160"/>
      <c r="AQ16" s="160">
        <v>75.8</v>
      </c>
      <c r="AR16" s="170">
        <f>MAX(AN16:AQ16)</f>
        <v>75.8</v>
      </c>
      <c r="AS16" s="66">
        <v>46</v>
      </c>
      <c r="AT16" s="115"/>
      <c r="AU16" s="84"/>
      <c r="AV16" s="66"/>
      <c r="AW16" s="66"/>
      <c r="AX16" s="115"/>
      <c r="AY16" s="84"/>
      <c r="AZ16" s="115"/>
      <c r="BA16" s="84"/>
      <c r="BB16" s="84"/>
      <c r="BC16" s="84"/>
      <c r="BD16" s="118"/>
      <c r="BE16" s="66"/>
      <c r="BF16" s="115"/>
      <c r="BG16" s="84"/>
      <c r="BH16" s="118"/>
      <c r="BI16" s="66"/>
      <c r="BJ16" s="157"/>
      <c r="BK16" s="157"/>
      <c r="BL16" s="157">
        <v>69.3</v>
      </c>
      <c r="BM16" s="157"/>
      <c r="BN16" s="157">
        <v>69.599999999999994</v>
      </c>
      <c r="BO16" s="157">
        <f>MAX(BJ16:BN16)</f>
        <v>69.599999999999994</v>
      </c>
      <c r="BP16" s="84">
        <v>44</v>
      </c>
      <c r="BQ16" s="118"/>
      <c r="BR16" s="66"/>
      <c r="BS16" s="118"/>
      <c r="BT16" s="66"/>
      <c r="BU16" s="84"/>
      <c r="BV16" s="84"/>
      <c r="BW16" s="118"/>
      <c r="BX16" s="66"/>
      <c r="BY16" s="66"/>
      <c r="BZ16" s="66"/>
      <c r="CA16" s="84">
        <f>SUMPRODUCT(LARGE(CE16:CP16,{1;2;3;4;5}))</f>
        <v>44</v>
      </c>
      <c r="CB16" s="66">
        <f>SUMPRODUCT(LARGE(CQ16:CZ16,{1;2;3;4;5}))</f>
        <v>93</v>
      </c>
      <c r="CC16" s="174">
        <f>SUM(I16,O16,AK16)</f>
        <v>140</v>
      </c>
      <c r="CD16" s="66">
        <f>SUM(CA16:CC16)</f>
        <v>277</v>
      </c>
      <c r="CE16" s="166">
        <f>Q16</f>
        <v>0</v>
      </c>
      <c r="CF16" s="316">
        <f>U16</f>
        <v>0</v>
      </c>
      <c r="CG16" s="316">
        <f>AA16</f>
        <v>0</v>
      </c>
      <c r="CH16" s="166">
        <f>AM16</f>
        <v>0</v>
      </c>
      <c r="CI16" s="316">
        <f>AU16</f>
        <v>0</v>
      </c>
      <c r="CJ16" s="166">
        <f>AY16</f>
        <v>0</v>
      </c>
      <c r="CK16" s="166">
        <f>BA16</f>
        <v>0</v>
      </c>
      <c r="CL16" s="166">
        <f>BC16</f>
        <v>0</v>
      </c>
      <c r="CM16" s="316">
        <f>BG16</f>
        <v>0</v>
      </c>
      <c r="CN16" s="166">
        <f>BP16</f>
        <v>44</v>
      </c>
      <c r="CO16" s="166">
        <f>BV16</f>
        <v>0</v>
      </c>
      <c r="CP16" s="316">
        <f>BZ16</f>
        <v>0</v>
      </c>
      <c r="CQ16" s="168">
        <f>S16</f>
        <v>0</v>
      </c>
      <c r="CR16" s="316">
        <f>W16</f>
        <v>0</v>
      </c>
      <c r="CS16" s="171">
        <f>AF16</f>
        <v>47</v>
      </c>
      <c r="CT16" s="168">
        <f>AS16</f>
        <v>46</v>
      </c>
      <c r="CU16" s="316">
        <f>AW16</f>
        <v>0</v>
      </c>
      <c r="CV16" s="168">
        <f>BE16</f>
        <v>0</v>
      </c>
      <c r="CW16" s="168">
        <f>BI16</f>
        <v>0</v>
      </c>
      <c r="CX16" s="316">
        <f>BR16</f>
        <v>0</v>
      </c>
      <c r="CY16" s="168">
        <f>BT16</f>
        <v>0</v>
      </c>
      <c r="CZ16" s="315">
        <f>BX16</f>
        <v>0</v>
      </c>
      <c r="DA16" s="153">
        <f>SUM(CE16:CZ16,CC16)</f>
        <v>277</v>
      </c>
      <c r="DB16" s="155">
        <v>20976</v>
      </c>
    </row>
    <row r="17" spans="1:106" ht="15.75" thickBot="1" x14ac:dyDescent="0.3">
      <c r="A17" s="72" t="s">
        <v>126</v>
      </c>
      <c r="B17" s="194">
        <f>DA17</f>
        <v>274</v>
      </c>
      <c r="C17" s="95">
        <v>68.2</v>
      </c>
      <c r="D17" s="96"/>
      <c r="E17" s="96"/>
      <c r="F17" s="96">
        <v>67.599999999999994</v>
      </c>
      <c r="G17" s="96">
        <v>66.7</v>
      </c>
      <c r="H17" s="96">
        <f>MAX(C17:G17)</f>
        <v>68.2</v>
      </c>
      <c r="I17" s="64">
        <v>45</v>
      </c>
      <c r="J17" s="100">
        <v>69</v>
      </c>
      <c r="K17" s="100"/>
      <c r="L17" s="100">
        <v>65.7</v>
      </c>
      <c r="M17" s="100">
        <v>59.1</v>
      </c>
      <c r="N17" s="100">
        <f>MAX(J17:M17)</f>
        <v>69</v>
      </c>
      <c r="O17" s="65">
        <v>47</v>
      </c>
      <c r="P17" s="115"/>
      <c r="Q17" s="84"/>
      <c r="R17" s="118"/>
      <c r="S17" s="66"/>
      <c r="T17" s="115"/>
      <c r="U17" s="84"/>
      <c r="V17" s="118"/>
      <c r="W17" s="66"/>
      <c r="X17" s="159"/>
      <c r="Y17" s="159"/>
      <c r="Z17" s="159">
        <f>MAX(X17:Y17)</f>
        <v>0</v>
      </c>
      <c r="AA17" s="84"/>
      <c r="AB17" s="160">
        <v>70.7</v>
      </c>
      <c r="AC17" s="160">
        <v>71.5</v>
      </c>
      <c r="AD17" s="160"/>
      <c r="AE17" s="160">
        <f>MAX(AB17:AD17)</f>
        <v>71.5</v>
      </c>
      <c r="AF17" s="89">
        <v>45</v>
      </c>
      <c r="AG17" s="103"/>
      <c r="AH17" s="103"/>
      <c r="AI17" s="103"/>
      <c r="AJ17" s="103">
        <f>MAX(AG17:AI17)</f>
        <v>0</v>
      </c>
      <c r="AK17" s="67"/>
      <c r="AL17" s="115"/>
      <c r="AM17" s="84"/>
      <c r="AN17" s="160"/>
      <c r="AO17" s="160"/>
      <c r="AP17" s="160"/>
      <c r="AQ17" s="160">
        <v>73</v>
      </c>
      <c r="AR17" s="170">
        <f>MAX(AN17:AQ17)</f>
        <v>73</v>
      </c>
      <c r="AS17" s="66">
        <v>45</v>
      </c>
      <c r="AT17" s="115"/>
      <c r="AU17" s="84"/>
      <c r="AV17" s="66"/>
      <c r="AW17" s="66"/>
      <c r="AX17" s="115"/>
      <c r="AY17" s="84"/>
      <c r="AZ17" s="115"/>
      <c r="BA17" s="84"/>
      <c r="BB17" s="84"/>
      <c r="BC17" s="84"/>
      <c r="BD17" s="118"/>
      <c r="BE17" s="66"/>
      <c r="BF17" s="115"/>
      <c r="BG17" s="84"/>
      <c r="BH17" s="118"/>
      <c r="BI17" s="66"/>
      <c r="BJ17" s="157"/>
      <c r="BK17" s="157"/>
      <c r="BL17" s="157"/>
      <c r="BM17" s="157">
        <v>69.8</v>
      </c>
      <c r="BN17" s="157"/>
      <c r="BO17" s="157">
        <f>MAX(BJ17:BN17)</f>
        <v>69.8</v>
      </c>
      <c r="BP17" s="84">
        <v>45</v>
      </c>
      <c r="BQ17" s="118"/>
      <c r="BR17" s="66"/>
      <c r="BS17" s="118">
        <v>73</v>
      </c>
      <c r="BT17" s="66">
        <v>47</v>
      </c>
      <c r="BU17" s="84"/>
      <c r="BV17" s="84"/>
      <c r="BW17" s="118"/>
      <c r="BX17" s="66"/>
      <c r="BY17" s="66"/>
      <c r="BZ17" s="66"/>
      <c r="CA17" s="84">
        <f>SUMPRODUCT(LARGE(CE17:CP17,{1;2;3;4;5}))</f>
        <v>45</v>
      </c>
      <c r="CB17" s="66">
        <f>SUMPRODUCT(LARGE(CQ17:CZ17,{1;2;3;4;5}))</f>
        <v>137</v>
      </c>
      <c r="CC17" s="174">
        <f>SUM(I17,O17,AK17)</f>
        <v>92</v>
      </c>
      <c r="CD17" s="66">
        <f>SUM(CA17:CC17)</f>
        <v>274</v>
      </c>
      <c r="CE17" s="166">
        <f>Q17</f>
        <v>0</v>
      </c>
      <c r="CF17" s="208">
        <f>U17</f>
        <v>0</v>
      </c>
      <c r="CG17" s="208">
        <f>AA17</f>
        <v>0</v>
      </c>
      <c r="CH17" s="166">
        <f>AM17</f>
        <v>0</v>
      </c>
      <c r="CI17" s="208">
        <f>AU17</f>
        <v>0</v>
      </c>
      <c r="CJ17" s="166">
        <f>AY17</f>
        <v>0</v>
      </c>
      <c r="CK17" s="166">
        <f>BA17</f>
        <v>0</v>
      </c>
      <c r="CL17" s="166">
        <f>BC17</f>
        <v>0</v>
      </c>
      <c r="CM17" s="208">
        <f>BG17</f>
        <v>0</v>
      </c>
      <c r="CN17" s="166">
        <f>BP17</f>
        <v>45</v>
      </c>
      <c r="CO17" s="166">
        <f>BV17</f>
        <v>0</v>
      </c>
      <c r="CP17" s="208">
        <f>BZ17</f>
        <v>0</v>
      </c>
      <c r="CQ17" s="168">
        <f>S17</f>
        <v>0</v>
      </c>
      <c r="CR17" s="208">
        <f>W17</f>
        <v>0</v>
      </c>
      <c r="CS17" s="171">
        <f>AF17</f>
        <v>45</v>
      </c>
      <c r="CT17" s="168">
        <f>AS17</f>
        <v>45</v>
      </c>
      <c r="CU17" s="208">
        <f>AW17</f>
        <v>0</v>
      </c>
      <c r="CV17" s="168">
        <f>BE17</f>
        <v>0</v>
      </c>
      <c r="CW17" s="168">
        <f>BI17</f>
        <v>0</v>
      </c>
      <c r="CX17" s="208">
        <f>BR17</f>
        <v>0</v>
      </c>
      <c r="CY17" s="168">
        <f>BT17</f>
        <v>47</v>
      </c>
      <c r="CZ17" s="210">
        <f>BX17</f>
        <v>0</v>
      </c>
      <c r="DA17" s="153">
        <f>SUM(CE17:CZ17,CC17)</f>
        <v>274</v>
      </c>
      <c r="DB17" s="155">
        <v>22231</v>
      </c>
    </row>
    <row r="18" spans="1:106" ht="15.75" thickBot="1" x14ac:dyDescent="0.3">
      <c r="A18" s="72" t="s">
        <v>143</v>
      </c>
      <c r="B18" s="194">
        <f>DA18</f>
        <v>261</v>
      </c>
      <c r="C18" s="95"/>
      <c r="D18" s="96"/>
      <c r="E18" s="96"/>
      <c r="F18" s="96"/>
      <c r="G18" s="96"/>
      <c r="H18" s="96">
        <f>MAX(C18:G18)</f>
        <v>0</v>
      </c>
      <c r="I18" s="64"/>
      <c r="J18" s="100">
        <v>51.8</v>
      </c>
      <c r="K18" s="100"/>
      <c r="L18" s="100"/>
      <c r="M18" s="100"/>
      <c r="N18" s="100">
        <f>MAX(J18:M18)</f>
        <v>51.8</v>
      </c>
      <c r="O18" s="65">
        <v>34</v>
      </c>
      <c r="P18" s="115">
        <v>36.200000000000003</v>
      </c>
      <c r="Q18" s="84">
        <v>44</v>
      </c>
      <c r="R18" s="118"/>
      <c r="S18" s="66"/>
      <c r="T18" s="115"/>
      <c r="U18" s="84"/>
      <c r="V18" s="118"/>
      <c r="W18" s="66"/>
      <c r="X18" s="159"/>
      <c r="Y18" s="159"/>
      <c r="Z18" s="159">
        <f>MAX(X18:Y18)</f>
        <v>0</v>
      </c>
      <c r="AA18" s="84"/>
      <c r="AB18" s="160"/>
      <c r="AC18" s="160"/>
      <c r="AD18" s="160"/>
      <c r="AE18" s="160">
        <f>MAX(AB18:AD18)</f>
        <v>0</v>
      </c>
      <c r="AF18" s="89"/>
      <c r="AG18" s="103"/>
      <c r="AH18" s="103"/>
      <c r="AI18" s="103"/>
      <c r="AJ18" s="103">
        <f>MAX(AG18:AI18)</f>
        <v>0</v>
      </c>
      <c r="AK18" s="67"/>
      <c r="AL18" s="115"/>
      <c r="AM18" s="84"/>
      <c r="AN18" s="160"/>
      <c r="AO18" s="160"/>
      <c r="AP18" s="160"/>
      <c r="AQ18" s="160"/>
      <c r="AR18" s="170">
        <f>MAX(AN18:AQ18)</f>
        <v>0</v>
      </c>
      <c r="AS18" s="66"/>
      <c r="AT18" s="115"/>
      <c r="AU18" s="84"/>
      <c r="AV18" s="66"/>
      <c r="AW18" s="66"/>
      <c r="AX18" s="115">
        <v>47.3</v>
      </c>
      <c r="AY18" s="84">
        <v>44</v>
      </c>
      <c r="AZ18" s="115">
        <v>38.6</v>
      </c>
      <c r="BA18" s="84">
        <v>43</v>
      </c>
      <c r="BB18" s="84">
        <v>45.6</v>
      </c>
      <c r="BC18" s="84">
        <v>36</v>
      </c>
      <c r="BD18" s="118"/>
      <c r="BE18" s="66"/>
      <c r="BF18" s="115"/>
      <c r="BG18" s="84"/>
      <c r="BH18" s="118"/>
      <c r="BI18" s="66"/>
      <c r="BJ18" s="157"/>
      <c r="BK18" s="157"/>
      <c r="BL18" s="157">
        <v>56.5</v>
      </c>
      <c r="BM18" s="157"/>
      <c r="BN18" s="157"/>
      <c r="BO18" s="157">
        <f>MAX(BJ18:BN18)</f>
        <v>56.5</v>
      </c>
      <c r="BP18" s="84">
        <v>27</v>
      </c>
      <c r="BQ18" s="118"/>
      <c r="BR18" s="66"/>
      <c r="BS18" s="118">
        <v>54.7</v>
      </c>
      <c r="BT18" s="66">
        <v>33</v>
      </c>
      <c r="BU18" s="84"/>
      <c r="BV18" s="84"/>
      <c r="BW18" s="118"/>
      <c r="BX18" s="66"/>
      <c r="BY18" s="66"/>
      <c r="BZ18" s="66"/>
      <c r="CA18" s="84">
        <f>SUMPRODUCT(LARGE(CE18:CP18,{1;2;3;4;5}))</f>
        <v>194</v>
      </c>
      <c r="CB18" s="66">
        <f>SUMPRODUCT(LARGE(CQ18:CZ18,{1;2;3;4;5}))</f>
        <v>33</v>
      </c>
      <c r="CC18" s="174">
        <f>SUM(I18,O18,AK18)</f>
        <v>34</v>
      </c>
      <c r="CD18" s="66">
        <f>SUM(CA18:CC18)</f>
        <v>261</v>
      </c>
      <c r="CE18" s="166">
        <f>Q18</f>
        <v>44</v>
      </c>
      <c r="CF18" s="208">
        <f>U18</f>
        <v>0</v>
      </c>
      <c r="CG18" s="208">
        <f>AA18</f>
        <v>0</v>
      </c>
      <c r="CH18" s="166">
        <f>AM18</f>
        <v>0</v>
      </c>
      <c r="CI18" s="208">
        <f>AU18</f>
        <v>0</v>
      </c>
      <c r="CJ18" s="166">
        <f>AY18</f>
        <v>44</v>
      </c>
      <c r="CK18" s="166">
        <f>BA18</f>
        <v>43</v>
      </c>
      <c r="CL18" s="166">
        <f>BC18</f>
        <v>36</v>
      </c>
      <c r="CM18" s="208">
        <f>BG18</f>
        <v>0</v>
      </c>
      <c r="CN18" s="166">
        <f>BP18</f>
        <v>27</v>
      </c>
      <c r="CO18" s="166">
        <f>BV18</f>
        <v>0</v>
      </c>
      <c r="CP18" s="208">
        <f>BZ18</f>
        <v>0</v>
      </c>
      <c r="CQ18" s="168">
        <f>S18</f>
        <v>0</v>
      </c>
      <c r="CR18" s="208">
        <f>W18</f>
        <v>0</v>
      </c>
      <c r="CS18" s="171">
        <f>AF18</f>
        <v>0</v>
      </c>
      <c r="CT18" s="168">
        <f>AS18</f>
        <v>0</v>
      </c>
      <c r="CU18" s="208">
        <f>AW18</f>
        <v>0</v>
      </c>
      <c r="CV18" s="168">
        <f>BE18</f>
        <v>0</v>
      </c>
      <c r="CW18" s="168">
        <f>BI18</f>
        <v>0</v>
      </c>
      <c r="CX18" s="208">
        <f>BR18</f>
        <v>0</v>
      </c>
      <c r="CY18" s="168">
        <f>BT18</f>
        <v>33</v>
      </c>
      <c r="CZ18" s="210">
        <f>BX18</f>
        <v>0</v>
      </c>
      <c r="DA18" s="153">
        <f>SUM(CE18:CZ18,CC18)</f>
        <v>261</v>
      </c>
      <c r="DB18" s="155">
        <v>25335</v>
      </c>
    </row>
    <row r="19" spans="1:106" ht="15.75" thickBot="1" x14ac:dyDescent="0.3">
      <c r="A19" s="72" t="s">
        <v>164</v>
      </c>
      <c r="B19" s="194">
        <f>DA19</f>
        <v>260</v>
      </c>
      <c r="C19" s="95"/>
      <c r="D19" s="96">
        <v>63.7</v>
      </c>
      <c r="E19" s="96"/>
      <c r="F19" s="96"/>
      <c r="G19" s="96"/>
      <c r="H19" s="96">
        <f>MAX(C19:G19)</f>
        <v>63.7</v>
      </c>
      <c r="I19" s="64">
        <v>40</v>
      </c>
      <c r="J19" s="100">
        <v>67.2</v>
      </c>
      <c r="K19" s="100">
        <v>65.599999999999994</v>
      </c>
      <c r="L19" s="100"/>
      <c r="M19" s="100"/>
      <c r="N19" s="100">
        <f>MAX(J19:M19)</f>
        <v>67.2</v>
      </c>
      <c r="O19" s="65">
        <v>44</v>
      </c>
      <c r="P19" s="115"/>
      <c r="Q19" s="84"/>
      <c r="R19" s="118"/>
      <c r="S19" s="66"/>
      <c r="T19" s="115"/>
      <c r="U19" s="84"/>
      <c r="V19" s="118"/>
      <c r="W19" s="66"/>
      <c r="X19" s="159">
        <v>66</v>
      </c>
      <c r="Y19" s="159"/>
      <c r="Z19" s="159">
        <f>MAX(X19:Y19)</f>
        <v>66</v>
      </c>
      <c r="AA19" s="84">
        <v>46</v>
      </c>
      <c r="AB19" s="160"/>
      <c r="AC19" s="160"/>
      <c r="AD19" s="160"/>
      <c r="AE19" s="160">
        <f>MAX(AB19:AD19)</f>
        <v>0</v>
      </c>
      <c r="AF19" s="89"/>
      <c r="AG19" s="103"/>
      <c r="AH19" s="103"/>
      <c r="AI19" s="103">
        <v>66.8</v>
      </c>
      <c r="AJ19" s="103">
        <f>MAX(AG19:AI19)</f>
        <v>66.8</v>
      </c>
      <c r="AK19" s="67">
        <v>43</v>
      </c>
      <c r="AL19" s="115"/>
      <c r="AM19" s="84"/>
      <c r="AN19" s="160"/>
      <c r="AO19" s="160"/>
      <c r="AP19" s="160"/>
      <c r="AQ19" s="160"/>
      <c r="AR19" s="170">
        <f>MAX(AN19:AQ19)</f>
        <v>0</v>
      </c>
      <c r="AS19" s="66"/>
      <c r="AT19" s="115"/>
      <c r="AU19" s="84"/>
      <c r="AV19" s="66"/>
      <c r="AW19" s="66"/>
      <c r="AX19" s="115"/>
      <c r="AY19" s="84"/>
      <c r="AZ19" s="115"/>
      <c r="BA19" s="84"/>
      <c r="BB19" s="84"/>
      <c r="BC19" s="84"/>
      <c r="BD19" s="118"/>
      <c r="BE19" s="66"/>
      <c r="BF19" s="115"/>
      <c r="BG19" s="84"/>
      <c r="BH19" s="118"/>
      <c r="BI19" s="66"/>
      <c r="BJ19" s="157">
        <v>67.400000000000006</v>
      </c>
      <c r="BK19" s="157"/>
      <c r="BL19" s="157">
        <v>68</v>
      </c>
      <c r="BM19" s="157"/>
      <c r="BN19" s="157">
        <v>68</v>
      </c>
      <c r="BO19" s="157">
        <f>MAX(BJ19:BN19)</f>
        <v>68</v>
      </c>
      <c r="BP19" s="84">
        <v>43</v>
      </c>
      <c r="BQ19" s="118"/>
      <c r="BR19" s="66"/>
      <c r="BS19" s="118"/>
      <c r="BT19" s="66"/>
      <c r="BU19" s="84"/>
      <c r="BV19" s="84"/>
      <c r="BW19" s="118">
        <v>61.8</v>
      </c>
      <c r="BX19" s="66">
        <v>44</v>
      </c>
      <c r="BY19" s="66"/>
      <c r="BZ19" s="66"/>
      <c r="CA19" s="84">
        <f>SUMPRODUCT(LARGE(CE19:CP19,{1;2;3;4;5}))</f>
        <v>89</v>
      </c>
      <c r="CB19" s="66">
        <f>SUMPRODUCT(LARGE(CQ19:CZ19,{1;2;3;4;5}))</f>
        <v>44</v>
      </c>
      <c r="CC19" s="174">
        <f>SUM(I19,O19,AK19)</f>
        <v>127</v>
      </c>
      <c r="CD19" s="66">
        <f>SUM(CA19:CC19)</f>
        <v>260</v>
      </c>
      <c r="CE19" s="166">
        <f>Q19</f>
        <v>0</v>
      </c>
      <c r="CF19" s="321">
        <f>U19</f>
        <v>0</v>
      </c>
      <c r="CG19" s="321">
        <f>AA19</f>
        <v>46</v>
      </c>
      <c r="CH19" s="166">
        <f>AM19</f>
        <v>0</v>
      </c>
      <c r="CI19" s="321">
        <f>AU19</f>
        <v>0</v>
      </c>
      <c r="CJ19" s="166">
        <f>AY19</f>
        <v>0</v>
      </c>
      <c r="CK19" s="166">
        <f>BA19</f>
        <v>0</v>
      </c>
      <c r="CL19" s="166">
        <f>BC19</f>
        <v>0</v>
      </c>
      <c r="CM19" s="321">
        <f>BG19</f>
        <v>0</v>
      </c>
      <c r="CN19" s="166">
        <f>BP19</f>
        <v>43</v>
      </c>
      <c r="CO19" s="166">
        <f>BV19</f>
        <v>0</v>
      </c>
      <c r="CP19" s="321">
        <f>BZ19</f>
        <v>0</v>
      </c>
      <c r="CQ19" s="168">
        <f>S19</f>
        <v>0</v>
      </c>
      <c r="CR19" s="321">
        <f>W19</f>
        <v>0</v>
      </c>
      <c r="CS19" s="171">
        <f>AF19</f>
        <v>0</v>
      </c>
      <c r="CT19" s="168">
        <f>AS19</f>
        <v>0</v>
      </c>
      <c r="CU19" s="321">
        <f>AW19</f>
        <v>0</v>
      </c>
      <c r="CV19" s="168">
        <f>BE19</f>
        <v>0</v>
      </c>
      <c r="CW19" s="168">
        <f>BI19</f>
        <v>0</v>
      </c>
      <c r="CX19" s="321">
        <f>BR19</f>
        <v>0</v>
      </c>
      <c r="CY19" s="168">
        <f>BT19</f>
        <v>0</v>
      </c>
      <c r="CZ19" s="320">
        <f>BX19</f>
        <v>44</v>
      </c>
      <c r="DA19" s="153">
        <f>SUM(CE19:CZ19,CC19)</f>
        <v>260</v>
      </c>
      <c r="DB19" s="155">
        <v>23031</v>
      </c>
    </row>
    <row r="20" spans="1:106" ht="15.75" thickBot="1" x14ac:dyDescent="0.3">
      <c r="A20" s="72" t="s">
        <v>335</v>
      </c>
      <c r="B20" s="194">
        <f>DA20</f>
        <v>249</v>
      </c>
      <c r="C20" s="95"/>
      <c r="D20" s="96"/>
      <c r="E20" s="96"/>
      <c r="F20" s="96"/>
      <c r="G20" s="96">
        <v>74.2</v>
      </c>
      <c r="H20" s="96">
        <f>MAX(C20:G20)</f>
        <v>74.2</v>
      </c>
      <c r="I20" s="64">
        <v>49</v>
      </c>
      <c r="J20" s="100"/>
      <c r="K20" s="100"/>
      <c r="L20" s="100">
        <v>79.2</v>
      </c>
      <c r="M20" s="100">
        <v>71</v>
      </c>
      <c r="N20" s="100">
        <f>MAX(J20:M20)</f>
        <v>79.2</v>
      </c>
      <c r="O20" s="65">
        <v>50</v>
      </c>
      <c r="P20" s="115"/>
      <c r="Q20" s="84"/>
      <c r="R20" s="118"/>
      <c r="S20" s="66"/>
      <c r="T20" s="115"/>
      <c r="U20" s="84"/>
      <c r="V20" s="118"/>
      <c r="W20" s="66"/>
      <c r="X20" s="159"/>
      <c r="Y20" s="159"/>
      <c r="Z20" s="159">
        <f>MAX(X20:Y20)</f>
        <v>0</v>
      </c>
      <c r="AA20" s="84"/>
      <c r="AB20" s="160"/>
      <c r="AC20" s="160"/>
      <c r="AD20" s="160"/>
      <c r="AE20" s="160">
        <f>MAX(AB20:AD20)</f>
        <v>0</v>
      </c>
      <c r="AF20" s="89"/>
      <c r="AG20" s="103"/>
      <c r="AH20" s="103"/>
      <c r="AI20" s="103"/>
      <c r="AJ20" s="103">
        <f>MAX(AG20:AI20)</f>
        <v>0</v>
      </c>
      <c r="AK20" s="67"/>
      <c r="AL20" s="115"/>
      <c r="AM20" s="84"/>
      <c r="AN20" s="160"/>
      <c r="AO20" s="160"/>
      <c r="AP20" s="160"/>
      <c r="AQ20" s="160">
        <v>83.1</v>
      </c>
      <c r="AR20" s="170">
        <f>MAX(AN20:AQ20)</f>
        <v>83.1</v>
      </c>
      <c r="AS20" s="66">
        <v>50</v>
      </c>
      <c r="AT20" s="115"/>
      <c r="AU20" s="84"/>
      <c r="AV20" s="66"/>
      <c r="AW20" s="66"/>
      <c r="AX20" s="115"/>
      <c r="AY20" s="84"/>
      <c r="AZ20" s="115"/>
      <c r="BA20" s="84"/>
      <c r="BB20" s="84">
        <v>68.599999999999994</v>
      </c>
      <c r="BC20" s="84">
        <v>50</v>
      </c>
      <c r="BD20" s="118"/>
      <c r="BE20" s="66"/>
      <c r="BF20" s="115">
        <v>59.8</v>
      </c>
      <c r="BG20" s="84">
        <v>50</v>
      </c>
      <c r="BH20" s="118"/>
      <c r="BI20" s="66"/>
      <c r="BJ20" s="157"/>
      <c r="BK20" s="157"/>
      <c r="BL20" s="157"/>
      <c r="BM20" s="157"/>
      <c r="BN20" s="157"/>
      <c r="BO20" s="157">
        <f>MAX(BJ20:BN20)</f>
        <v>0</v>
      </c>
      <c r="BP20" s="84"/>
      <c r="BQ20" s="118"/>
      <c r="BR20" s="66"/>
      <c r="BS20" s="118"/>
      <c r="BT20" s="66"/>
      <c r="BU20" s="84"/>
      <c r="BV20" s="84"/>
      <c r="BW20" s="118"/>
      <c r="BX20" s="66"/>
      <c r="BY20" s="66"/>
      <c r="BZ20" s="66"/>
      <c r="CA20" s="84">
        <f>SUMPRODUCT(LARGE(CE20:CP20,{1;2;3;4;5}))</f>
        <v>100</v>
      </c>
      <c r="CB20" s="66">
        <f>SUMPRODUCT(LARGE(CQ20:CZ20,{1;2;3;4;5}))</f>
        <v>50</v>
      </c>
      <c r="CC20" s="174">
        <f>SUM(I20,O20,AK20)</f>
        <v>99</v>
      </c>
      <c r="CD20" s="66">
        <f>SUM(CA20:CC20)</f>
        <v>249</v>
      </c>
      <c r="CE20" s="166">
        <f>Q20</f>
        <v>0</v>
      </c>
      <c r="CF20" s="208">
        <f>U20</f>
        <v>0</v>
      </c>
      <c r="CG20" s="208">
        <f>AA20</f>
        <v>0</v>
      </c>
      <c r="CH20" s="166">
        <f>AM20</f>
        <v>0</v>
      </c>
      <c r="CI20" s="208">
        <f>AU20</f>
        <v>0</v>
      </c>
      <c r="CJ20" s="166">
        <f>AY20</f>
        <v>0</v>
      </c>
      <c r="CK20" s="166">
        <f>BA20</f>
        <v>0</v>
      </c>
      <c r="CL20" s="166">
        <f>BC20</f>
        <v>50</v>
      </c>
      <c r="CM20" s="208">
        <f>BG20</f>
        <v>50</v>
      </c>
      <c r="CN20" s="166">
        <f>BP20</f>
        <v>0</v>
      </c>
      <c r="CO20" s="166">
        <f>BV20</f>
        <v>0</v>
      </c>
      <c r="CP20" s="208">
        <f>BZ20</f>
        <v>0</v>
      </c>
      <c r="CQ20" s="168">
        <f>S20</f>
        <v>0</v>
      </c>
      <c r="CR20" s="208">
        <f>W20</f>
        <v>0</v>
      </c>
      <c r="CS20" s="171">
        <f>AF20</f>
        <v>0</v>
      </c>
      <c r="CT20" s="168">
        <f>AS20</f>
        <v>50</v>
      </c>
      <c r="CU20" s="208">
        <f>AW20</f>
        <v>0</v>
      </c>
      <c r="CV20" s="168">
        <f>BE20</f>
        <v>0</v>
      </c>
      <c r="CW20" s="168">
        <f>BI20</f>
        <v>0</v>
      </c>
      <c r="CX20" s="208">
        <f>BR20</f>
        <v>0</v>
      </c>
      <c r="CY20" s="168">
        <f>BT20</f>
        <v>0</v>
      </c>
      <c r="CZ20" s="210">
        <f>BX20</f>
        <v>0</v>
      </c>
      <c r="DA20" s="153">
        <f>SUM(CE20:CZ20,CC20)</f>
        <v>249</v>
      </c>
      <c r="DB20" s="155">
        <v>26856</v>
      </c>
    </row>
    <row r="21" spans="1:106" ht="15.75" thickBot="1" x14ac:dyDescent="0.3">
      <c r="A21" s="72" t="s">
        <v>314</v>
      </c>
      <c r="B21" s="194">
        <f>DA21</f>
        <v>229</v>
      </c>
      <c r="C21" s="95"/>
      <c r="D21" s="96"/>
      <c r="E21" s="96"/>
      <c r="F21" s="96"/>
      <c r="G21" s="96"/>
      <c r="H21" s="96">
        <f>MAX(C21:G21)</f>
        <v>0</v>
      </c>
      <c r="I21" s="64"/>
      <c r="J21" s="100"/>
      <c r="K21" s="100"/>
      <c r="L21" s="100"/>
      <c r="M21" s="100"/>
      <c r="N21" s="100">
        <f>MAX(J21:M21)</f>
        <v>0</v>
      </c>
      <c r="O21" s="65"/>
      <c r="P21" s="115"/>
      <c r="Q21" s="84"/>
      <c r="R21" s="118">
        <v>68.5</v>
      </c>
      <c r="S21" s="66">
        <v>49</v>
      </c>
      <c r="T21" s="115"/>
      <c r="U21" s="84"/>
      <c r="V21" s="118"/>
      <c r="W21" s="66"/>
      <c r="X21" s="159">
        <v>56.8</v>
      </c>
      <c r="Y21" s="159"/>
      <c r="Z21" s="159">
        <f>MAX(X21:Y21)</f>
        <v>56.8</v>
      </c>
      <c r="AA21" s="84">
        <v>36</v>
      </c>
      <c r="AB21" s="160">
        <v>76</v>
      </c>
      <c r="AC21" s="160">
        <v>75.8</v>
      </c>
      <c r="AD21" s="160">
        <v>74.900000000000006</v>
      </c>
      <c r="AE21" s="160">
        <f>MAX(AB21:AD21)</f>
        <v>76</v>
      </c>
      <c r="AF21" s="89">
        <v>48</v>
      </c>
      <c r="AG21" s="103"/>
      <c r="AH21" s="103"/>
      <c r="AI21" s="103"/>
      <c r="AJ21" s="103">
        <f>MAX(AG21:AI21)</f>
        <v>0</v>
      </c>
      <c r="AK21" s="67"/>
      <c r="AL21" s="115"/>
      <c r="AM21" s="84"/>
      <c r="AN21" s="160"/>
      <c r="AO21" s="160"/>
      <c r="AP21" s="160"/>
      <c r="AQ21" s="160"/>
      <c r="AR21" s="170">
        <f>MAX(AN21:AQ21)</f>
        <v>0</v>
      </c>
      <c r="AS21" s="66"/>
      <c r="AT21" s="115"/>
      <c r="AU21" s="84"/>
      <c r="AV21" s="66"/>
      <c r="AW21" s="66"/>
      <c r="AX21" s="115"/>
      <c r="AY21" s="84"/>
      <c r="AZ21" s="115"/>
      <c r="BA21" s="84"/>
      <c r="BB21" s="84"/>
      <c r="BC21" s="84"/>
      <c r="BD21" s="118">
        <v>72.599999999999994</v>
      </c>
      <c r="BE21" s="66">
        <v>48</v>
      </c>
      <c r="BF21" s="115"/>
      <c r="BG21" s="84"/>
      <c r="BH21" s="118"/>
      <c r="BI21" s="66"/>
      <c r="BJ21" s="157"/>
      <c r="BK21" s="157"/>
      <c r="BL21" s="157"/>
      <c r="BM21" s="157"/>
      <c r="BN21" s="157">
        <v>73.5</v>
      </c>
      <c r="BO21" s="157">
        <f>MAX(BJ21:BN21)</f>
        <v>73.5</v>
      </c>
      <c r="BP21" s="84">
        <v>48</v>
      </c>
      <c r="BQ21" s="118"/>
      <c r="BR21" s="66"/>
      <c r="BS21" s="118"/>
      <c r="BT21" s="66"/>
      <c r="BU21" s="84"/>
      <c r="BV21" s="84"/>
      <c r="BW21" s="118"/>
      <c r="BX21" s="66"/>
      <c r="BY21" s="66"/>
      <c r="BZ21" s="66"/>
      <c r="CA21" s="84">
        <f>SUMPRODUCT(LARGE(CE21:CP21,{1;2;3;4;5}))</f>
        <v>84</v>
      </c>
      <c r="CB21" s="66">
        <f>SUMPRODUCT(LARGE(CQ21:CZ21,{1;2;3;4;5}))</f>
        <v>145</v>
      </c>
      <c r="CC21" s="174">
        <f>SUM(I21,O21,AK21)</f>
        <v>0</v>
      </c>
      <c r="CD21" s="66">
        <f>SUM(CA21:CC21)</f>
        <v>229</v>
      </c>
      <c r="CE21" s="166">
        <f>Q21</f>
        <v>0</v>
      </c>
      <c r="CF21" s="208">
        <f>U21</f>
        <v>0</v>
      </c>
      <c r="CG21" s="208">
        <f>AA21</f>
        <v>36</v>
      </c>
      <c r="CH21" s="166">
        <f>AM21</f>
        <v>0</v>
      </c>
      <c r="CI21" s="208">
        <f>AU21</f>
        <v>0</v>
      </c>
      <c r="CJ21" s="166">
        <f>AY21</f>
        <v>0</v>
      </c>
      <c r="CK21" s="166">
        <f>BA21</f>
        <v>0</v>
      </c>
      <c r="CL21" s="166">
        <f>BC21</f>
        <v>0</v>
      </c>
      <c r="CM21" s="208">
        <f>BG21</f>
        <v>0</v>
      </c>
      <c r="CN21" s="166">
        <f>BP21</f>
        <v>48</v>
      </c>
      <c r="CO21" s="166">
        <f>BV21</f>
        <v>0</v>
      </c>
      <c r="CP21" s="208">
        <f>BZ21</f>
        <v>0</v>
      </c>
      <c r="CQ21" s="168">
        <f>S21</f>
        <v>49</v>
      </c>
      <c r="CR21" s="208">
        <f>W21</f>
        <v>0</v>
      </c>
      <c r="CS21" s="171">
        <f>AF21</f>
        <v>48</v>
      </c>
      <c r="CT21" s="168">
        <f>AS21</f>
        <v>0</v>
      </c>
      <c r="CU21" s="208">
        <f>AW21</f>
        <v>0</v>
      </c>
      <c r="CV21" s="168">
        <f>BE21</f>
        <v>48</v>
      </c>
      <c r="CW21" s="168">
        <f>BI21</f>
        <v>0</v>
      </c>
      <c r="CX21" s="208">
        <f>BR21</f>
        <v>0</v>
      </c>
      <c r="CY21" s="168">
        <f>BT21</f>
        <v>0</v>
      </c>
      <c r="CZ21" s="210">
        <f>BX21</f>
        <v>0</v>
      </c>
      <c r="DA21" s="153">
        <f>SUM(CE21:CZ21,CC21)</f>
        <v>229</v>
      </c>
      <c r="DB21" s="155">
        <v>30504</v>
      </c>
    </row>
    <row r="22" spans="1:106" ht="15.75" thickBot="1" x14ac:dyDescent="0.3">
      <c r="A22" s="72" t="s">
        <v>165</v>
      </c>
      <c r="B22" s="194">
        <f>DA22</f>
        <v>214</v>
      </c>
      <c r="C22" s="95"/>
      <c r="D22" s="96"/>
      <c r="E22" s="96"/>
      <c r="F22" s="96"/>
      <c r="G22" s="96"/>
      <c r="H22" s="96">
        <f>MAX(C22:G22)</f>
        <v>0</v>
      </c>
      <c r="I22" s="64"/>
      <c r="J22" s="100"/>
      <c r="K22" s="100"/>
      <c r="L22" s="100"/>
      <c r="M22" s="100"/>
      <c r="N22" s="100">
        <f>MAX(J22:M22)</f>
        <v>0</v>
      </c>
      <c r="O22" s="65"/>
      <c r="P22" s="115"/>
      <c r="Q22" s="84"/>
      <c r="R22" s="118">
        <v>56.7</v>
      </c>
      <c r="S22" s="66">
        <v>43</v>
      </c>
      <c r="T22" s="115"/>
      <c r="U22" s="84"/>
      <c r="V22" s="118"/>
      <c r="W22" s="66"/>
      <c r="X22" s="159">
        <v>42.7</v>
      </c>
      <c r="Y22" s="159"/>
      <c r="Z22" s="159">
        <f>MAX(X22:Y22)</f>
        <v>42.7</v>
      </c>
      <c r="AA22" s="84">
        <v>28</v>
      </c>
      <c r="AB22" s="160"/>
      <c r="AC22" s="160">
        <v>58.5</v>
      </c>
      <c r="AD22" s="160"/>
      <c r="AE22" s="160">
        <f>MAX(AB22:AD22)</f>
        <v>58.5</v>
      </c>
      <c r="AF22" s="89">
        <v>42</v>
      </c>
      <c r="AG22" s="103"/>
      <c r="AH22" s="103"/>
      <c r="AI22" s="103"/>
      <c r="AJ22" s="103">
        <f>MAX(AG22:AI22)</f>
        <v>0</v>
      </c>
      <c r="AK22" s="67"/>
      <c r="AL22" s="115"/>
      <c r="AM22" s="84"/>
      <c r="AN22" s="160">
        <v>59</v>
      </c>
      <c r="AO22" s="160"/>
      <c r="AP22" s="160"/>
      <c r="AQ22" s="160"/>
      <c r="AR22" s="170">
        <f>MAX(AN22:AQ22)</f>
        <v>59</v>
      </c>
      <c r="AS22" s="66">
        <v>36</v>
      </c>
      <c r="AT22" s="115"/>
      <c r="AU22" s="84"/>
      <c r="AV22" s="66"/>
      <c r="AW22" s="66"/>
      <c r="AX22" s="115"/>
      <c r="AY22" s="84"/>
      <c r="AZ22" s="115"/>
      <c r="BA22" s="84"/>
      <c r="BB22" s="84"/>
      <c r="BC22" s="84"/>
      <c r="BD22" s="118"/>
      <c r="BE22" s="66"/>
      <c r="BF22" s="115"/>
      <c r="BG22" s="84"/>
      <c r="BH22" s="118"/>
      <c r="BI22" s="66"/>
      <c r="BJ22" s="157"/>
      <c r="BK22" s="157">
        <v>32.4</v>
      </c>
      <c r="BL22" s="157">
        <v>55.3</v>
      </c>
      <c r="BM22" s="157">
        <v>54.6</v>
      </c>
      <c r="BN22" s="157">
        <v>55.5</v>
      </c>
      <c r="BO22" s="157">
        <f>MAX(BJ22:BN22)</f>
        <v>55.5</v>
      </c>
      <c r="BP22" s="84">
        <v>23</v>
      </c>
      <c r="BQ22" s="118"/>
      <c r="BR22" s="66"/>
      <c r="BS22" s="118"/>
      <c r="BT22" s="66"/>
      <c r="BU22" s="84"/>
      <c r="BV22" s="84"/>
      <c r="BW22" s="118"/>
      <c r="BX22" s="66"/>
      <c r="BY22" s="66">
        <v>46.2</v>
      </c>
      <c r="BZ22" s="66">
        <v>42</v>
      </c>
      <c r="CA22" s="84">
        <f>SUMPRODUCT(LARGE(CE22:CP22,{1;2;3;4;5}))</f>
        <v>93</v>
      </c>
      <c r="CB22" s="66">
        <f>SUMPRODUCT(LARGE(CQ22:CZ22,{1;2;3;4;5}))</f>
        <v>121</v>
      </c>
      <c r="CC22" s="174">
        <f>SUM(I22,O22,AK22)</f>
        <v>0</v>
      </c>
      <c r="CD22" s="66">
        <f>SUM(CA22:CC22)</f>
        <v>214</v>
      </c>
      <c r="CE22" s="166">
        <f>Q22</f>
        <v>0</v>
      </c>
      <c r="CF22" s="208">
        <f>U22</f>
        <v>0</v>
      </c>
      <c r="CG22" s="208">
        <f>AA22</f>
        <v>28</v>
      </c>
      <c r="CH22" s="166">
        <f>AM22</f>
        <v>0</v>
      </c>
      <c r="CI22" s="208">
        <f>AU22</f>
        <v>0</v>
      </c>
      <c r="CJ22" s="166">
        <f>AY22</f>
        <v>0</v>
      </c>
      <c r="CK22" s="166">
        <f>BA22</f>
        <v>0</v>
      </c>
      <c r="CL22" s="166">
        <f>BC22</f>
        <v>0</v>
      </c>
      <c r="CM22" s="208">
        <f>BG22</f>
        <v>0</v>
      </c>
      <c r="CN22" s="166">
        <f>BP22</f>
        <v>23</v>
      </c>
      <c r="CO22" s="166">
        <f>BV22</f>
        <v>0</v>
      </c>
      <c r="CP22" s="208">
        <f>BZ22</f>
        <v>42</v>
      </c>
      <c r="CQ22" s="168">
        <f>S22</f>
        <v>43</v>
      </c>
      <c r="CR22" s="208">
        <f>W22</f>
        <v>0</v>
      </c>
      <c r="CS22" s="171">
        <f>AF22</f>
        <v>42</v>
      </c>
      <c r="CT22" s="168">
        <f>AS22</f>
        <v>36</v>
      </c>
      <c r="CU22" s="208">
        <f>AW22</f>
        <v>0</v>
      </c>
      <c r="CV22" s="168">
        <f>BE22</f>
        <v>0</v>
      </c>
      <c r="CW22" s="168">
        <f>BI22</f>
        <v>0</v>
      </c>
      <c r="CX22" s="208">
        <f>BR22</f>
        <v>0</v>
      </c>
      <c r="CY22" s="168">
        <f>BT22</f>
        <v>0</v>
      </c>
      <c r="CZ22" s="210">
        <f>BX22</f>
        <v>0</v>
      </c>
      <c r="DA22" s="153">
        <f>SUM(CE22:CZ22,CC22)</f>
        <v>214</v>
      </c>
      <c r="DB22" s="155">
        <v>25639</v>
      </c>
    </row>
    <row r="23" spans="1:106" ht="15.75" thickBot="1" x14ac:dyDescent="0.3">
      <c r="A23" s="72" t="s">
        <v>179</v>
      </c>
      <c r="B23" s="194">
        <f>DA23</f>
        <v>198</v>
      </c>
      <c r="C23" s="95"/>
      <c r="D23" s="96"/>
      <c r="E23" s="96"/>
      <c r="F23" s="96"/>
      <c r="G23" s="96"/>
      <c r="H23" s="96">
        <f>MAX(C23:G23)</f>
        <v>0</v>
      </c>
      <c r="I23" s="64"/>
      <c r="J23" s="100"/>
      <c r="K23" s="100"/>
      <c r="L23" s="100"/>
      <c r="M23" s="100"/>
      <c r="N23" s="100">
        <f>MAX(J23:M23)</f>
        <v>0</v>
      </c>
      <c r="O23" s="65"/>
      <c r="P23" s="115"/>
      <c r="Q23" s="84"/>
      <c r="R23" s="118"/>
      <c r="S23" s="66"/>
      <c r="T23" s="115">
        <v>59.9</v>
      </c>
      <c r="U23" s="84">
        <v>50</v>
      </c>
      <c r="V23" s="118"/>
      <c r="W23" s="66"/>
      <c r="X23" s="159"/>
      <c r="Y23" s="159">
        <v>72.2</v>
      </c>
      <c r="Z23" s="159">
        <f>MAX(X23:Y23)</f>
        <v>72.2</v>
      </c>
      <c r="AA23" s="84">
        <v>50</v>
      </c>
      <c r="AB23" s="160"/>
      <c r="AC23" s="160"/>
      <c r="AD23" s="160"/>
      <c r="AE23" s="160">
        <f>MAX(AB23:AD23)</f>
        <v>0</v>
      </c>
      <c r="AF23" s="89"/>
      <c r="AG23" s="103"/>
      <c r="AH23" s="103"/>
      <c r="AI23" s="103"/>
      <c r="AJ23" s="103">
        <f>MAX(AG23:AI23)</f>
        <v>0</v>
      </c>
      <c r="AK23" s="67"/>
      <c r="AL23" s="115"/>
      <c r="AM23" s="84"/>
      <c r="AN23" s="160"/>
      <c r="AO23" s="160"/>
      <c r="AP23" s="160"/>
      <c r="AQ23" s="160"/>
      <c r="AR23" s="170">
        <f>MAX(AN23:AQ23)</f>
        <v>0</v>
      </c>
      <c r="AS23" s="66"/>
      <c r="AT23" s="115"/>
      <c r="AU23" s="84"/>
      <c r="AV23" s="66"/>
      <c r="AW23" s="66"/>
      <c r="AX23" s="115"/>
      <c r="AY23" s="84"/>
      <c r="AZ23" s="115"/>
      <c r="BA23" s="84"/>
      <c r="BB23" s="84">
        <v>66.5</v>
      </c>
      <c r="BC23" s="84">
        <v>49</v>
      </c>
      <c r="BD23" s="118"/>
      <c r="BE23" s="66"/>
      <c r="BF23" s="115"/>
      <c r="BG23" s="84"/>
      <c r="BH23" s="118">
        <v>78.3</v>
      </c>
      <c r="BI23" s="66">
        <v>49</v>
      </c>
      <c r="BJ23" s="157"/>
      <c r="BK23" s="157"/>
      <c r="BL23" s="157"/>
      <c r="BM23" s="157"/>
      <c r="BN23" s="157"/>
      <c r="BO23" s="157">
        <f>MAX(BJ23:BN23)</f>
        <v>0</v>
      </c>
      <c r="BP23" s="84"/>
      <c r="BQ23" s="118"/>
      <c r="BR23" s="66"/>
      <c r="BS23" s="118"/>
      <c r="BT23" s="66"/>
      <c r="BU23" s="84"/>
      <c r="BV23" s="84"/>
      <c r="BW23" s="118"/>
      <c r="BX23" s="66"/>
      <c r="BY23" s="66"/>
      <c r="BZ23" s="66"/>
      <c r="CA23" s="84">
        <f>SUMPRODUCT(LARGE(CE23:CP23,{1;2;3;4;5}))</f>
        <v>149</v>
      </c>
      <c r="CB23" s="66">
        <f>SUMPRODUCT(LARGE(CQ23:CZ23,{1;2;3;4;5}))</f>
        <v>49</v>
      </c>
      <c r="CC23" s="174">
        <f>SUM(I23,O23,AK23)</f>
        <v>0</v>
      </c>
      <c r="CD23" s="66">
        <f>SUM(CA23:CC23)</f>
        <v>198</v>
      </c>
      <c r="CE23" s="166">
        <f>Q23</f>
        <v>0</v>
      </c>
      <c r="CF23" s="208">
        <f>U23</f>
        <v>50</v>
      </c>
      <c r="CG23" s="208">
        <f>AA23</f>
        <v>50</v>
      </c>
      <c r="CH23" s="166">
        <f>AM23</f>
        <v>0</v>
      </c>
      <c r="CI23" s="208">
        <f>AU23</f>
        <v>0</v>
      </c>
      <c r="CJ23" s="166">
        <f>AY23</f>
        <v>0</v>
      </c>
      <c r="CK23" s="166">
        <f>BA23</f>
        <v>0</v>
      </c>
      <c r="CL23" s="166">
        <f>BC23</f>
        <v>49</v>
      </c>
      <c r="CM23" s="208">
        <f>BG23</f>
        <v>0</v>
      </c>
      <c r="CN23" s="166">
        <f>BP23</f>
        <v>0</v>
      </c>
      <c r="CO23" s="166">
        <f>BV23</f>
        <v>0</v>
      </c>
      <c r="CP23" s="208">
        <f>BZ23</f>
        <v>0</v>
      </c>
      <c r="CQ23" s="168">
        <f>S23</f>
        <v>0</v>
      </c>
      <c r="CR23" s="208">
        <f>W23</f>
        <v>0</v>
      </c>
      <c r="CS23" s="171">
        <f>AF23</f>
        <v>0</v>
      </c>
      <c r="CT23" s="168">
        <f>AS23</f>
        <v>0</v>
      </c>
      <c r="CU23" s="208">
        <f>AW23</f>
        <v>0</v>
      </c>
      <c r="CV23" s="168">
        <f>BE23</f>
        <v>0</v>
      </c>
      <c r="CW23" s="168">
        <f>BI23</f>
        <v>49</v>
      </c>
      <c r="CX23" s="208">
        <f>BR23</f>
        <v>0</v>
      </c>
      <c r="CY23" s="168">
        <f>BT23</f>
        <v>0</v>
      </c>
      <c r="CZ23" s="210">
        <f>BX23</f>
        <v>0</v>
      </c>
      <c r="DA23" s="153">
        <f>SUM(CE23:CZ23,CC23)</f>
        <v>198</v>
      </c>
      <c r="DB23" s="155">
        <v>22186</v>
      </c>
    </row>
    <row r="24" spans="1:106" ht="15.75" thickBot="1" x14ac:dyDescent="0.3">
      <c r="A24" s="72" t="s">
        <v>225</v>
      </c>
      <c r="B24" s="194">
        <f>DA24</f>
        <v>178</v>
      </c>
      <c r="C24" s="95">
        <v>42.6</v>
      </c>
      <c r="D24" s="96"/>
      <c r="E24" s="96"/>
      <c r="F24" s="96"/>
      <c r="G24" s="96"/>
      <c r="H24" s="96">
        <f>MAX(C24:G24)</f>
        <v>42.6</v>
      </c>
      <c r="I24" s="64">
        <v>36</v>
      </c>
      <c r="J24" s="100"/>
      <c r="K24" s="100">
        <v>43.3</v>
      </c>
      <c r="L24" s="100"/>
      <c r="M24" s="100"/>
      <c r="N24" s="100">
        <f>MAX(J24:M24)</f>
        <v>43.3</v>
      </c>
      <c r="O24" s="65">
        <v>32</v>
      </c>
      <c r="P24" s="115"/>
      <c r="Q24" s="84"/>
      <c r="R24" s="118"/>
      <c r="S24" s="66"/>
      <c r="T24" s="115"/>
      <c r="U24" s="84"/>
      <c r="V24" s="118"/>
      <c r="W24" s="66"/>
      <c r="X24" s="159"/>
      <c r="Y24" s="159"/>
      <c r="Z24" s="159">
        <f>MAX(X24:Y24)</f>
        <v>0</v>
      </c>
      <c r="AA24" s="84"/>
      <c r="AB24" s="160"/>
      <c r="AC24" s="160"/>
      <c r="AD24" s="160"/>
      <c r="AE24" s="160">
        <f>MAX(AB24:AD24)</f>
        <v>0</v>
      </c>
      <c r="AF24" s="89"/>
      <c r="AG24" s="103">
        <v>54.5</v>
      </c>
      <c r="AH24" s="103"/>
      <c r="AI24" s="103"/>
      <c r="AJ24" s="103">
        <f>MAX(AG24:AI24)</f>
        <v>54.5</v>
      </c>
      <c r="AK24" s="67">
        <v>28</v>
      </c>
      <c r="AL24" s="115"/>
      <c r="AM24" s="84"/>
      <c r="AN24" s="160"/>
      <c r="AO24" s="160">
        <v>52.8</v>
      </c>
      <c r="AP24" s="160">
        <v>53.1</v>
      </c>
      <c r="AQ24" s="160">
        <v>53.8</v>
      </c>
      <c r="AR24" s="170">
        <f>MAX(AN24:AQ24)</f>
        <v>53.8</v>
      </c>
      <c r="AS24" s="66">
        <v>35</v>
      </c>
      <c r="AT24" s="115"/>
      <c r="AU24" s="84"/>
      <c r="AV24" s="66"/>
      <c r="AW24" s="66"/>
      <c r="AX24" s="115"/>
      <c r="AY24" s="84"/>
      <c r="AZ24" s="115"/>
      <c r="BA24" s="84"/>
      <c r="BB24" s="84"/>
      <c r="BC24" s="84"/>
      <c r="BD24" s="118"/>
      <c r="BE24" s="66"/>
      <c r="BF24" s="115"/>
      <c r="BG24" s="84"/>
      <c r="BH24" s="118"/>
      <c r="BI24" s="66"/>
      <c r="BJ24" s="157"/>
      <c r="BK24" s="157">
        <v>52.6</v>
      </c>
      <c r="BL24" s="157"/>
      <c r="BM24" s="157"/>
      <c r="BN24" s="157">
        <v>49.6</v>
      </c>
      <c r="BO24" s="157">
        <f>MAX(BJ24:BN24)</f>
        <v>52.6</v>
      </c>
      <c r="BP24" s="84">
        <v>17</v>
      </c>
      <c r="BQ24" s="118"/>
      <c r="BR24" s="66"/>
      <c r="BS24" s="118">
        <v>50.9</v>
      </c>
      <c r="BT24" s="66">
        <v>30</v>
      </c>
      <c r="BU24" s="84"/>
      <c r="BV24" s="84"/>
      <c r="BW24" s="118"/>
      <c r="BX24" s="66"/>
      <c r="BY24" s="66"/>
      <c r="BZ24" s="66"/>
      <c r="CA24" s="84">
        <f>SUMPRODUCT(LARGE(CE24:CP24,{1;2;3;4;5}))</f>
        <v>17</v>
      </c>
      <c r="CB24" s="66">
        <f>SUMPRODUCT(LARGE(CQ24:CZ24,{1;2;3;4;5}))</f>
        <v>65</v>
      </c>
      <c r="CC24" s="174">
        <f>SUM(I24,O24,AK24)</f>
        <v>96</v>
      </c>
      <c r="CD24" s="66">
        <f>SUM(CA24:CC24)</f>
        <v>178</v>
      </c>
      <c r="CE24" s="166">
        <f>Q24</f>
        <v>0</v>
      </c>
      <c r="CF24" s="208">
        <f>U24</f>
        <v>0</v>
      </c>
      <c r="CG24" s="208">
        <f>AA24</f>
        <v>0</v>
      </c>
      <c r="CH24" s="166">
        <f>AM24</f>
        <v>0</v>
      </c>
      <c r="CI24" s="208">
        <f>AU24</f>
        <v>0</v>
      </c>
      <c r="CJ24" s="166">
        <f>AY24</f>
        <v>0</v>
      </c>
      <c r="CK24" s="166">
        <f>BA24</f>
        <v>0</v>
      </c>
      <c r="CL24" s="166">
        <f>BC24</f>
        <v>0</v>
      </c>
      <c r="CM24" s="208">
        <f>BG24</f>
        <v>0</v>
      </c>
      <c r="CN24" s="166">
        <f>BP24</f>
        <v>17</v>
      </c>
      <c r="CO24" s="166">
        <f>BV24</f>
        <v>0</v>
      </c>
      <c r="CP24" s="208">
        <f>BZ24</f>
        <v>0</v>
      </c>
      <c r="CQ24" s="168">
        <f>S24</f>
        <v>0</v>
      </c>
      <c r="CR24" s="208">
        <f>W24</f>
        <v>0</v>
      </c>
      <c r="CS24" s="171">
        <f>AF24</f>
        <v>0</v>
      </c>
      <c r="CT24" s="168">
        <f>AS24</f>
        <v>35</v>
      </c>
      <c r="CU24" s="208">
        <f>AW24</f>
        <v>0</v>
      </c>
      <c r="CV24" s="168">
        <f>BE24</f>
        <v>0</v>
      </c>
      <c r="CW24" s="168">
        <f>BI24</f>
        <v>0</v>
      </c>
      <c r="CX24" s="208">
        <f>BR24</f>
        <v>0</v>
      </c>
      <c r="CY24" s="168">
        <f>BT24</f>
        <v>30</v>
      </c>
      <c r="CZ24" s="210">
        <f>BX24</f>
        <v>0</v>
      </c>
      <c r="DA24" s="153">
        <f>SUM(CE24:CZ24,CC24)</f>
        <v>178</v>
      </c>
      <c r="DB24" s="155">
        <v>28367</v>
      </c>
    </row>
    <row r="25" spans="1:106" ht="15.75" thickBot="1" x14ac:dyDescent="0.3">
      <c r="A25" s="72" t="s">
        <v>320</v>
      </c>
      <c r="B25" s="194">
        <f>DA25</f>
        <v>159</v>
      </c>
      <c r="C25" s="95"/>
      <c r="D25" s="96"/>
      <c r="E25" s="96"/>
      <c r="F25" s="96"/>
      <c r="G25" s="96"/>
      <c r="H25" s="96">
        <f>MAX(C25:G25)</f>
        <v>0</v>
      </c>
      <c r="I25" s="64"/>
      <c r="J25" s="100"/>
      <c r="K25" s="100"/>
      <c r="L25" s="100"/>
      <c r="M25" s="100"/>
      <c r="N25" s="100">
        <f>MAX(J25:M25)</f>
        <v>0</v>
      </c>
      <c r="O25" s="65"/>
      <c r="P25" s="115"/>
      <c r="Q25" s="84"/>
      <c r="R25" s="118"/>
      <c r="S25" s="66"/>
      <c r="T25" s="115"/>
      <c r="U25" s="84"/>
      <c r="V25" s="118"/>
      <c r="W25" s="66"/>
      <c r="X25" s="159">
        <v>59.8</v>
      </c>
      <c r="Y25" s="159">
        <v>59.1</v>
      </c>
      <c r="Z25" s="159">
        <f>MAX(X25:Y25)</f>
        <v>59.8</v>
      </c>
      <c r="AA25" s="84">
        <v>41</v>
      </c>
      <c r="AB25" s="160"/>
      <c r="AC25" s="160"/>
      <c r="AD25" s="160"/>
      <c r="AE25" s="160">
        <f>MAX(AB25:AD25)</f>
        <v>0</v>
      </c>
      <c r="AF25" s="89"/>
      <c r="AG25" s="103">
        <v>64.400000000000006</v>
      </c>
      <c r="AH25" s="103"/>
      <c r="AI25" s="103"/>
      <c r="AJ25" s="103">
        <f>MAX(AG25:AI25)</f>
        <v>64.400000000000006</v>
      </c>
      <c r="AK25" s="67">
        <v>40</v>
      </c>
      <c r="AL25" s="115"/>
      <c r="AM25" s="84"/>
      <c r="AN25" s="160"/>
      <c r="AO25" s="160"/>
      <c r="AP25" s="160"/>
      <c r="AQ25" s="160"/>
      <c r="AR25" s="170">
        <f>MAX(AN25:AQ25)</f>
        <v>0</v>
      </c>
      <c r="AS25" s="66"/>
      <c r="AT25" s="115"/>
      <c r="AU25" s="84"/>
      <c r="AV25" s="66"/>
      <c r="AW25" s="66"/>
      <c r="AX25" s="115"/>
      <c r="AY25" s="84"/>
      <c r="AZ25" s="115"/>
      <c r="BA25" s="84"/>
      <c r="BB25" s="84">
        <v>51.9</v>
      </c>
      <c r="BC25" s="84">
        <v>41</v>
      </c>
      <c r="BD25" s="118"/>
      <c r="BE25" s="66"/>
      <c r="BF25" s="115"/>
      <c r="BG25" s="84"/>
      <c r="BH25" s="118"/>
      <c r="BI25" s="66"/>
      <c r="BJ25" s="157">
        <v>63.6</v>
      </c>
      <c r="BK25" s="157"/>
      <c r="BL25" s="157">
        <v>62.9</v>
      </c>
      <c r="BM25" s="157"/>
      <c r="BN25" s="157"/>
      <c r="BO25" s="157">
        <f>MAX(BJ25:BN25)</f>
        <v>63.6</v>
      </c>
      <c r="BP25" s="84">
        <v>37</v>
      </c>
      <c r="BQ25" s="118"/>
      <c r="BR25" s="66"/>
      <c r="BS25" s="118"/>
      <c r="BT25" s="66"/>
      <c r="BU25" s="84"/>
      <c r="BV25" s="84"/>
      <c r="BW25" s="118"/>
      <c r="BX25" s="66"/>
      <c r="BY25" s="66"/>
      <c r="BZ25" s="66"/>
      <c r="CA25" s="84">
        <f>SUMPRODUCT(LARGE(CE25:CP25,{1;2;3;4;5}))</f>
        <v>119</v>
      </c>
      <c r="CB25" s="66">
        <f>SUMPRODUCT(LARGE(CQ25:CZ25,{1;2;3;4;5}))</f>
        <v>0</v>
      </c>
      <c r="CC25" s="174">
        <f>SUM(I25,O25,AK25)</f>
        <v>40</v>
      </c>
      <c r="CD25" s="66">
        <f>SUM(CA25:CC25)</f>
        <v>159</v>
      </c>
      <c r="CE25" s="166">
        <f>Q25</f>
        <v>0</v>
      </c>
      <c r="CF25" s="208">
        <f>U25</f>
        <v>0</v>
      </c>
      <c r="CG25" s="208">
        <f>AA25</f>
        <v>41</v>
      </c>
      <c r="CH25" s="166">
        <f>AM25</f>
        <v>0</v>
      </c>
      <c r="CI25" s="208">
        <f>AU25</f>
        <v>0</v>
      </c>
      <c r="CJ25" s="166">
        <f>AY25</f>
        <v>0</v>
      </c>
      <c r="CK25" s="166">
        <f>BA25</f>
        <v>0</v>
      </c>
      <c r="CL25" s="166">
        <f>BC25</f>
        <v>41</v>
      </c>
      <c r="CM25" s="316">
        <f>BG25</f>
        <v>0</v>
      </c>
      <c r="CN25" s="166">
        <f>BP25</f>
        <v>37</v>
      </c>
      <c r="CO25" s="166">
        <f>BV25</f>
        <v>0</v>
      </c>
      <c r="CP25" s="208">
        <f>BZ25</f>
        <v>0</v>
      </c>
      <c r="CQ25" s="168">
        <f>S25</f>
        <v>0</v>
      </c>
      <c r="CR25" s="208">
        <f>W25</f>
        <v>0</v>
      </c>
      <c r="CS25" s="171">
        <f>AF25</f>
        <v>0</v>
      </c>
      <c r="CT25" s="168">
        <f>AS25</f>
        <v>0</v>
      </c>
      <c r="CU25" s="208">
        <f>AW25</f>
        <v>0</v>
      </c>
      <c r="CV25" s="168">
        <f>BE25</f>
        <v>0</v>
      </c>
      <c r="CW25" s="168">
        <f>BI25</f>
        <v>0</v>
      </c>
      <c r="CX25" s="208">
        <f>BR25</f>
        <v>0</v>
      </c>
      <c r="CY25" s="168">
        <f>BT25</f>
        <v>0</v>
      </c>
      <c r="CZ25" s="210">
        <f>BX25</f>
        <v>0</v>
      </c>
      <c r="DA25" s="153">
        <f>SUM(CE25:CZ25,CC25)</f>
        <v>159</v>
      </c>
      <c r="DB25" s="155">
        <v>26081</v>
      </c>
    </row>
    <row r="26" spans="1:106" ht="15.75" thickBot="1" x14ac:dyDescent="0.3">
      <c r="A26" s="72" t="s">
        <v>148</v>
      </c>
      <c r="B26" s="194">
        <f>DA26</f>
        <v>152</v>
      </c>
      <c r="C26" s="95"/>
      <c r="D26" s="96"/>
      <c r="E26" s="96"/>
      <c r="F26" s="96"/>
      <c r="G26" s="96"/>
      <c r="H26" s="96">
        <f>MAX(C26:G26)</f>
        <v>0</v>
      </c>
      <c r="I26" s="64"/>
      <c r="J26" s="100"/>
      <c r="K26" s="100"/>
      <c r="L26" s="100"/>
      <c r="M26" s="100"/>
      <c r="N26" s="100">
        <f>MAX(J26:M26)</f>
        <v>0</v>
      </c>
      <c r="O26" s="65"/>
      <c r="P26" s="115"/>
      <c r="Q26" s="84"/>
      <c r="R26" s="118">
        <v>61.2</v>
      </c>
      <c r="S26" s="66">
        <v>46</v>
      </c>
      <c r="T26" s="115"/>
      <c r="U26" s="84"/>
      <c r="V26" s="118"/>
      <c r="W26" s="66"/>
      <c r="X26" s="159">
        <v>56.4</v>
      </c>
      <c r="Y26" s="159">
        <v>57.1</v>
      </c>
      <c r="Z26" s="159">
        <f>MAX(X26:Y26)</f>
        <v>57.1</v>
      </c>
      <c r="AA26" s="84">
        <v>39</v>
      </c>
      <c r="AB26" s="160"/>
      <c r="AC26" s="160"/>
      <c r="AD26" s="160"/>
      <c r="AE26" s="160">
        <f>MAX(AB26:AD26)</f>
        <v>0</v>
      </c>
      <c r="AF26" s="89"/>
      <c r="AG26" s="103">
        <v>59</v>
      </c>
      <c r="AH26" s="103"/>
      <c r="AI26" s="103"/>
      <c r="AJ26" s="103">
        <f>MAX(AG26:AI26)</f>
        <v>59</v>
      </c>
      <c r="AK26" s="67">
        <v>34</v>
      </c>
      <c r="AL26" s="115"/>
      <c r="AM26" s="84"/>
      <c r="AN26" s="160"/>
      <c r="AO26" s="160"/>
      <c r="AP26" s="160"/>
      <c r="AQ26" s="160"/>
      <c r="AR26" s="170">
        <f>MAX(AN26:AQ26)</f>
        <v>0</v>
      </c>
      <c r="AS26" s="66"/>
      <c r="AT26" s="115"/>
      <c r="AU26" s="84"/>
      <c r="AV26" s="66"/>
      <c r="AW26" s="66"/>
      <c r="AX26" s="115"/>
      <c r="AY26" s="84"/>
      <c r="AZ26" s="115"/>
      <c r="BA26" s="84"/>
      <c r="BB26" s="84"/>
      <c r="BC26" s="84"/>
      <c r="BD26" s="118"/>
      <c r="BE26" s="66"/>
      <c r="BF26" s="115"/>
      <c r="BG26" s="84"/>
      <c r="BH26" s="118"/>
      <c r="BI26" s="66"/>
      <c r="BJ26" s="157">
        <v>58.2</v>
      </c>
      <c r="BK26" s="157">
        <v>58.1</v>
      </c>
      <c r="BL26" s="157"/>
      <c r="BM26" s="157"/>
      <c r="BN26" s="157"/>
      <c r="BO26" s="157">
        <f>MAX(BJ26:BN26)</f>
        <v>58.2</v>
      </c>
      <c r="BP26" s="84">
        <v>33</v>
      </c>
      <c r="BQ26" s="118"/>
      <c r="BR26" s="66"/>
      <c r="BS26" s="118"/>
      <c r="BT26" s="66"/>
      <c r="BU26" s="84"/>
      <c r="BV26" s="84"/>
      <c r="BW26" s="118"/>
      <c r="BX26" s="66"/>
      <c r="BY26" s="66"/>
      <c r="BZ26" s="66"/>
      <c r="CA26" s="84">
        <f>SUMPRODUCT(LARGE(CE26:CP26,{1;2;3;4;5}))</f>
        <v>72</v>
      </c>
      <c r="CB26" s="66">
        <f>SUMPRODUCT(LARGE(CQ26:CZ26,{1;2;3;4;5}))</f>
        <v>46</v>
      </c>
      <c r="CC26" s="174">
        <f>SUM(I26,O26,AK26)</f>
        <v>34</v>
      </c>
      <c r="CD26" s="66">
        <f>SUM(CA26:CC26)</f>
        <v>152</v>
      </c>
      <c r="CE26" s="166">
        <f>Q26</f>
        <v>0</v>
      </c>
      <c r="CF26" s="208">
        <f>U26</f>
        <v>0</v>
      </c>
      <c r="CG26" s="208">
        <f>AA26</f>
        <v>39</v>
      </c>
      <c r="CH26" s="166">
        <f>AM26</f>
        <v>0</v>
      </c>
      <c r="CI26" s="208">
        <f>AU26</f>
        <v>0</v>
      </c>
      <c r="CJ26" s="166">
        <f>AY26</f>
        <v>0</v>
      </c>
      <c r="CK26" s="166">
        <f>BA26</f>
        <v>0</v>
      </c>
      <c r="CL26" s="166">
        <f>BC26</f>
        <v>0</v>
      </c>
      <c r="CM26" s="208">
        <f>BG26</f>
        <v>0</v>
      </c>
      <c r="CN26" s="166">
        <f>BP26</f>
        <v>33</v>
      </c>
      <c r="CO26" s="166">
        <f>BV26</f>
        <v>0</v>
      </c>
      <c r="CP26" s="208">
        <f>BZ26</f>
        <v>0</v>
      </c>
      <c r="CQ26" s="168">
        <f>S26</f>
        <v>46</v>
      </c>
      <c r="CR26" s="208">
        <f>W26</f>
        <v>0</v>
      </c>
      <c r="CS26" s="171">
        <f>AF26</f>
        <v>0</v>
      </c>
      <c r="CT26" s="168">
        <f>AS26</f>
        <v>0</v>
      </c>
      <c r="CU26" s="208">
        <f>AW26</f>
        <v>0</v>
      </c>
      <c r="CV26" s="168">
        <f>BE26</f>
        <v>0</v>
      </c>
      <c r="CW26" s="168">
        <f>BI26</f>
        <v>0</v>
      </c>
      <c r="CX26" s="208">
        <f>BR26</f>
        <v>0</v>
      </c>
      <c r="CY26" s="168">
        <f>BT26</f>
        <v>0</v>
      </c>
      <c r="CZ26" s="210">
        <f>BX26</f>
        <v>0</v>
      </c>
      <c r="DA26" s="153">
        <f>SUM(CE26:CZ26,CC26)</f>
        <v>152</v>
      </c>
      <c r="DB26" s="155">
        <v>25852</v>
      </c>
    </row>
    <row r="27" spans="1:106" ht="15.75" thickBot="1" x14ac:dyDescent="0.3">
      <c r="A27" s="72" t="s">
        <v>216</v>
      </c>
      <c r="B27" s="194">
        <f>DA27</f>
        <v>131</v>
      </c>
      <c r="C27" s="95"/>
      <c r="D27" s="96"/>
      <c r="E27" s="96"/>
      <c r="F27" s="96"/>
      <c r="G27" s="96"/>
      <c r="H27" s="96">
        <f>MAX(C27:G27)</f>
        <v>0</v>
      </c>
      <c r="I27" s="64"/>
      <c r="J27" s="100"/>
      <c r="K27" s="100"/>
      <c r="L27" s="100"/>
      <c r="M27" s="100"/>
      <c r="N27" s="100">
        <f>MAX(J27:M27)</f>
        <v>0</v>
      </c>
      <c r="O27" s="65"/>
      <c r="P27" s="115"/>
      <c r="Q27" s="84"/>
      <c r="R27" s="118"/>
      <c r="S27" s="66"/>
      <c r="T27" s="115"/>
      <c r="U27" s="84"/>
      <c r="V27" s="118"/>
      <c r="W27" s="66"/>
      <c r="X27" s="159"/>
      <c r="Y27" s="159"/>
      <c r="Z27" s="159">
        <f>MAX(X27:Y27)</f>
        <v>0</v>
      </c>
      <c r="AA27" s="84"/>
      <c r="AB27" s="160"/>
      <c r="AC27" s="160"/>
      <c r="AD27" s="160"/>
      <c r="AE27" s="160">
        <f>MAX(AB27:AD27)</f>
        <v>0</v>
      </c>
      <c r="AF27" s="89"/>
      <c r="AG27" s="103"/>
      <c r="AH27" s="103"/>
      <c r="AI27" s="103">
        <v>53.7</v>
      </c>
      <c r="AJ27" s="103">
        <f>MAX(AG27:AI27)</f>
        <v>53.7</v>
      </c>
      <c r="AK27" s="67">
        <v>27</v>
      </c>
      <c r="AL27" s="115"/>
      <c r="AM27" s="84"/>
      <c r="AN27" s="160"/>
      <c r="AO27" s="160"/>
      <c r="AP27" s="160"/>
      <c r="AQ27" s="160"/>
      <c r="AR27" s="170">
        <f>MAX(AN27:AQ27)</f>
        <v>0</v>
      </c>
      <c r="AS27" s="66"/>
      <c r="AT27" s="115"/>
      <c r="AU27" s="84"/>
      <c r="AV27" s="66"/>
      <c r="AW27" s="66"/>
      <c r="AX27" s="115"/>
      <c r="AY27" s="84"/>
      <c r="AZ27" s="115">
        <v>37</v>
      </c>
      <c r="BA27" s="84">
        <v>42</v>
      </c>
      <c r="BB27" s="84"/>
      <c r="BC27" s="84"/>
      <c r="BD27" s="118"/>
      <c r="BE27" s="66"/>
      <c r="BF27" s="115"/>
      <c r="BG27" s="84"/>
      <c r="BH27" s="118"/>
      <c r="BI27" s="66"/>
      <c r="BJ27" s="157"/>
      <c r="BK27" s="157">
        <v>52.7</v>
      </c>
      <c r="BL27" s="157">
        <v>34.5</v>
      </c>
      <c r="BM27" s="157"/>
      <c r="BN27" s="157"/>
      <c r="BO27" s="157">
        <f>MAX(BJ27:BN27)</f>
        <v>52.7</v>
      </c>
      <c r="BP27" s="84">
        <v>18</v>
      </c>
      <c r="BQ27" s="118"/>
      <c r="BR27" s="66"/>
      <c r="BS27" s="118"/>
      <c r="BT27" s="66"/>
      <c r="BU27" s="84"/>
      <c r="BV27" s="84"/>
      <c r="BW27" s="118"/>
      <c r="BX27" s="66"/>
      <c r="BY27" s="66">
        <v>47.7</v>
      </c>
      <c r="BZ27" s="66">
        <v>44</v>
      </c>
      <c r="CA27" s="84">
        <f>SUMPRODUCT(LARGE(CE27:CP27,{1;2;3;4;5}))</f>
        <v>104</v>
      </c>
      <c r="CB27" s="66">
        <f>SUMPRODUCT(LARGE(CQ27:CZ27,{1;2;3;4;5}))</f>
        <v>0</v>
      </c>
      <c r="CC27" s="174">
        <f>SUM(I27,O27,AK27)</f>
        <v>27</v>
      </c>
      <c r="CD27" s="66">
        <f>SUM(CA27:CC27)</f>
        <v>131</v>
      </c>
      <c r="CE27" s="166">
        <f>Q27</f>
        <v>0</v>
      </c>
      <c r="CF27" s="208">
        <f>U27</f>
        <v>0</v>
      </c>
      <c r="CG27" s="208">
        <f>AA27</f>
        <v>0</v>
      </c>
      <c r="CH27" s="166">
        <f>AM27</f>
        <v>0</v>
      </c>
      <c r="CI27" s="208">
        <f>AU27</f>
        <v>0</v>
      </c>
      <c r="CJ27" s="166">
        <f>AY27</f>
        <v>0</v>
      </c>
      <c r="CK27" s="166">
        <f>BA27</f>
        <v>42</v>
      </c>
      <c r="CL27" s="166">
        <f>BC27</f>
        <v>0</v>
      </c>
      <c r="CM27" s="208">
        <f>BG27</f>
        <v>0</v>
      </c>
      <c r="CN27" s="166">
        <f>BP27</f>
        <v>18</v>
      </c>
      <c r="CO27" s="166">
        <f>BV27</f>
        <v>0</v>
      </c>
      <c r="CP27" s="208">
        <f>BZ27</f>
        <v>44</v>
      </c>
      <c r="CQ27" s="168">
        <f>S27</f>
        <v>0</v>
      </c>
      <c r="CR27" s="208">
        <f>W27</f>
        <v>0</v>
      </c>
      <c r="CS27" s="171">
        <f>AF27</f>
        <v>0</v>
      </c>
      <c r="CT27" s="168">
        <f>AS27</f>
        <v>0</v>
      </c>
      <c r="CU27" s="208">
        <f>AW27</f>
        <v>0</v>
      </c>
      <c r="CV27" s="168">
        <f>BE27</f>
        <v>0</v>
      </c>
      <c r="CW27" s="168">
        <f>BI27</f>
        <v>0</v>
      </c>
      <c r="CX27" s="208">
        <f>BR27</f>
        <v>0</v>
      </c>
      <c r="CY27" s="168">
        <f>BT27</f>
        <v>0</v>
      </c>
      <c r="CZ27" s="210">
        <f>BX27</f>
        <v>0</v>
      </c>
      <c r="DA27" s="153">
        <f>SUM(CE27:CZ27,CC27)</f>
        <v>131</v>
      </c>
      <c r="DB27" s="155">
        <v>24667</v>
      </c>
    </row>
    <row r="28" spans="1:106" ht="15.75" thickBot="1" x14ac:dyDescent="0.3">
      <c r="A28" s="72" t="s">
        <v>188</v>
      </c>
      <c r="B28" s="194">
        <f>DA28</f>
        <v>131</v>
      </c>
      <c r="C28" s="95"/>
      <c r="D28" s="96"/>
      <c r="E28" s="96"/>
      <c r="F28" s="96"/>
      <c r="G28" s="96"/>
      <c r="H28" s="96">
        <f>MAX(C28:G28)</f>
        <v>0</v>
      </c>
      <c r="I28" s="64"/>
      <c r="J28" s="100"/>
      <c r="K28" s="100"/>
      <c r="L28" s="100"/>
      <c r="M28" s="100"/>
      <c r="N28" s="100">
        <f>MAX(J28:M28)</f>
        <v>0</v>
      </c>
      <c r="O28" s="65"/>
      <c r="P28" s="115"/>
      <c r="Q28" s="84"/>
      <c r="R28" s="118">
        <v>52.8</v>
      </c>
      <c r="S28" s="66">
        <v>42</v>
      </c>
      <c r="T28" s="115"/>
      <c r="U28" s="84"/>
      <c r="V28" s="118"/>
      <c r="W28" s="66"/>
      <c r="X28" s="159"/>
      <c r="Y28" s="159"/>
      <c r="Z28" s="159">
        <f>MAX(X28:Y28)</f>
        <v>0</v>
      </c>
      <c r="AA28" s="84"/>
      <c r="AB28" s="160"/>
      <c r="AC28" s="160"/>
      <c r="AD28" s="160"/>
      <c r="AE28" s="160">
        <f>MAX(AB28:AD28)</f>
        <v>0</v>
      </c>
      <c r="AF28" s="89"/>
      <c r="AG28" s="103"/>
      <c r="AH28" s="103"/>
      <c r="AI28" s="103"/>
      <c r="AJ28" s="103">
        <f>MAX(AG28:AI28)</f>
        <v>0</v>
      </c>
      <c r="AK28" s="67"/>
      <c r="AL28" s="115"/>
      <c r="AM28" s="84"/>
      <c r="AN28" s="160"/>
      <c r="AO28" s="160"/>
      <c r="AP28" s="160"/>
      <c r="AQ28" s="160"/>
      <c r="AR28" s="170">
        <f>MAX(AN28:AQ28)</f>
        <v>0</v>
      </c>
      <c r="AS28" s="66"/>
      <c r="AT28" s="115"/>
      <c r="AU28" s="84"/>
      <c r="AV28" s="66"/>
      <c r="AW28" s="66"/>
      <c r="AX28" s="115"/>
      <c r="AY28" s="84"/>
      <c r="AZ28" s="115"/>
      <c r="BA28" s="84"/>
      <c r="BB28" s="84"/>
      <c r="BC28" s="84"/>
      <c r="BD28" s="118">
        <v>52.4</v>
      </c>
      <c r="BE28" s="66">
        <v>43</v>
      </c>
      <c r="BF28" s="115"/>
      <c r="BG28" s="84"/>
      <c r="BH28" s="118"/>
      <c r="BI28" s="66"/>
      <c r="BJ28" s="157"/>
      <c r="BK28" s="157"/>
      <c r="BL28" s="157">
        <v>51.6</v>
      </c>
      <c r="BM28" s="157"/>
      <c r="BN28" s="157">
        <v>51.7</v>
      </c>
      <c r="BO28" s="157">
        <f>MAX(BJ28:BN28)</f>
        <v>51.7</v>
      </c>
      <c r="BP28" s="84">
        <v>14</v>
      </c>
      <c r="BQ28" s="118"/>
      <c r="BR28" s="66"/>
      <c r="BS28" s="118">
        <v>53.7</v>
      </c>
      <c r="BT28" s="66">
        <v>32</v>
      </c>
      <c r="BU28" s="84"/>
      <c r="BV28" s="84"/>
      <c r="BW28" s="118"/>
      <c r="BX28" s="66"/>
      <c r="BY28" s="66"/>
      <c r="BZ28" s="66"/>
      <c r="CA28" s="84">
        <f>SUMPRODUCT(LARGE(CE28:CP28,{1;2;3;4;5}))</f>
        <v>14</v>
      </c>
      <c r="CB28" s="66">
        <f>SUMPRODUCT(LARGE(CQ28:CZ28,{1;2;3;4;5}))</f>
        <v>117</v>
      </c>
      <c r="CC28" s="174">
        <f>SUM(I28,O28,AK28)</f>
        <v>0</v>
      </c>
      <c r="CD28" s="66">
        <f>SUM(CA28:CC28)</f>
        <v>131</v>
      </c>
      <c r="CE28" s="166">
        <f>Q28</f>
        <v>0</v>
      </c>
      <c r="CF28" s="208">
        <f>U28</f>
        <v>0</v>
      </c>
      <c r="CG28" s="208">
        <f>AA28</f>
        <v>0</v>
      </c>
      <c r="CH28" s="166">
        <f>AM28</f>
        <v>0</v>
      </c>
      <c r="CI28" s="208">
        <f>AU28</f>
        <v>0</v>
      </c>
      <c r="CJ28" s="166">
        <f>AY28</f>
        <v>0</v>
      </c>
      <c r="CK28" s="166">
        <f>BA28</f>
        <v>0</v>
      </c>
      <c r="CL28" s="166">
        <f>BC28</f>
        <v>0</v>
      </c>
      <c r="CM28" s="338">
        <f>BG28</f>
        <v>0</v>
      </c>
      <c r="CN28" s="166">
        <f>BP28</f>
        <v>14</v>
      </c>
      <c r="CO28" s="166">
        <f>BV28</f>
        <v>0</v>
      </c>
      <c r="CP28" s="208">
        <f>BZ28</f>
        <v>0</v>
      </c>
      <c r="CQ28" s="168">
        <f>S28</f>
        <v>42</v>
      </c>
      <c r="CR28" s="208">
        <f>W28</f>
        <v>0</v>
      </c>
      <c r="CS28" s="171">
        <f>AF28</f>
        <v>0</v>
      </c>
      <c r="CT28" s="168">
        <f>AS28</f>
        <v>0</v>
      </c>
      <c r="CU28" s="208">
        <f>AW28</f>
        <v>0</v>
      </c>
      <c r="CV28" s="168">
        <f>BE28</f>
        <v>43</v>
      </c>
      <c r="CW28" s="168">
        <f>BI28</f>
        <v>0</v>
      </c>
      <c r="CX28" s="208">
        <f>BR28</f>
        <v>0</v>
      </c>
      <c r="CY28" s="168">
        <f>BT28</f>
        <v>32</v>
      </c>
      <c r="CZ28" s="210">
        <f>BX28</f>
        <v>0</v>
      </c>
      <c r="DA28" s="153">
        <f>SUM(CE28:CZ28,CC28)</f>
        <v>131</v>
      </c>
      <c r="DB28" s="155">
        <v>26577</v>
      </c>
    </row>
    <row r="29" spans="1:106" ht="15.75" thickBot="1" x14ac:dyDescent="0.3">
      <c r="A29" s="72" t="s">
        <v>354</v>
      </c>
      <c r="B29" s="194">
        <f>DA29</f>
        <v>130</v>
      </c>
      <c r="C29" s="95"/>
      <c r="D29" s="96"/>
      <c r="E29" s="96"/>
      <c r="F29" s="96"/>
      <c r="G29" s="96"/>
      <c r="H29" s="96">
        <f>MAX(C29:G29)</f>
        <v>0</v>
      </c>
      <c r="I29" s="64"/>
      <c r="J29" s="100"/>
      <c r="K29" s="100"/>
      <c r="L29" s="100"/>
      <c r="M29" s="100"/>
      <c r="N29" s="100">
        <f>MAX(J29:M29)</f>
        <v>0</v>
      </c>
      <c r="O29" s="65"/>
      <c r="P29" s="115"/>
      <c r="Q29" s="84"/>
      <c r="R29" s="118"/>
      <c r="S29" s="66"/>
      <c r="T29" s="115"/>
      <c r="U29" s="84"/>
      <c r="V29" s="118"/>
      <c r="W29" s="66"/>
      <c r="X29" s="159"/>
      <c r="Y29" s="159">
        <v>44.9</v>
      </c>
      <c r="Z29" s="159">
        <f>MAX(X29:Y29)</f>
        <v>44.9</v>
      </c>
      <c r="AA29" s="84">
        <v>34</v>
      </c>
      <c r="AB29" s="160"/>
      <c r="AC29" s="160"/>
      <c r="AD29" s="160"/>
      <c r="AE29" s="160">
        <f>MAX(AB29:AD29)</f>
        <v>0</v>
      </c>
      <c r="AF29" s="89"/>
      <c r="AG29" s="103"/>
      <c r="AH29" s="103"/>
      <c r="AI29" s="103"/>
      <c r="AJ29" s="103">
        <f>MAX(AG29:AI29)</f>
        <v>0</v>
      </c>
      <c r="AK29" s="67"/>
      <c r="AL29" s="115"/>
      <c r="AM29" s="84"/>
      <c r="AN29" s="160"/>
      <c r="AO29" s="160"/>
      <c r="AP29" s="160"/>
      <c r="AQ29" s="160"/>
      <c r="AR29" s="170">
        <f>MAX(AN29:AQ29)</f>
        <v>0</v>
      </c>
      <c r="AS29" s="66"/>
      <c r="AT29" s="115"/>
      <c r="AU29" s="84"/>
      <c r="AV29" s="66"/>
      <c r="AW29" s="66"/>
      <c r="AX29" s="115"/>
      <c r="AY29" s="84"/>
      <c r="AZ29" s="115"/>
      <c r="BA29" s="84"/>
      <c r="BB29" s="84"/>
      <c r="BC29" s="84"/>
      <c r="BD29" s="118"/>
      <c r="BE29" s="66"/>
      <c r="BF29" s="115"/>
      <c r="BG29" s="84"/>
      <c r="BH29" s="118"/>
      <c r="BI29" s="66"/>
      <c r="BJ29" s="157"/>
      <c r="BK29" s="157"/>
      <c r="BL29" s="157">
        <v>53.1</v>
      </c>
      <c r="BM29" s="157"/>
      <c r="BN29" s="157"/>
      <c r="BO29" s="157">
        <f>MAX(BJ29:BN29)</f>
        <v>53.1</v>
      </c>
      <c r="BP29" s="84">
        <v>19</v>
      </c>
      <c r="BQ29" s="118"/>
      <c r="BR29" s="66"/>
      <c r="BS29" s="118">
        <v>55.4</v>
      </c>
      <c r="BT29" s="66">
        <v>34</v>
      </c>
      <c r="BU29" s="84"/>
      <c r="BV29" s="84"/>
      <c r="BW29" s="118"/>
      <c r="BX29" s="66"/>
      <c r="BY29" s="66">
        <v>46.9</v>
      </c>
      <c r="BZ29" s="66">
        <v>43</v>
      </c>
      <c r="CA29" s="84">
        <f>SUMPRODUCT(LARGE(CE29:CP29,{1;2;3;4;5}))</f>
        <v>96</v>
      </c>
      <c r="CB29" s="66">
        <f>SUMPRODUCT(LARGE(CQ29:CZ29,{1;2;3;4;5}))</f>
        <v>34</v>
      </c>
      <c r="CC29" s="174">
        <f>SUM(I29,O29,AK29)</f>
        <v>0</v>
      </c>
      <c r="CD29" s="66">
        <f>SUM(CA29:CC29)</f>
        <v>130</v>
      </c>
      <c r="CE29" s="166">
        <f>Q29</f>
        <v>0</v>
      </c>
      <c r="CF29" s="208">
        <f>U29</f>
        <v>0</v>
      </c>
      <c r="CG29" s="208">
        <f>AA29</f>
        <v>34</v>
      </c>
      <c r="CH29" s="166">
        <f>AM29</f>
        <v>0</v>
      </c>
      <c r="CI29" s="208">
        <f>AU29</f>
        <v>0</v>
      </c>
      <c r="CJ29" s="166">
        <f>AY29</f>
        <v>0</v>
      </c>
      <c r="CK29" s="166">
        <f>BA29</f>
        <v>0</v>
      </c>
      <c r="CL29" s="166">
        <f>BC29</f>
        <v>0</v>
      </c>
      <c r="CM29" s="208">
        <f>BG29</f>
        <v>0</v>
      </c>
      <c r="CN29" s="166">
        <f>BP29</f>
        <v>19</v>
      </c>
      <c r="CO29" s="166">
        <f>BV29</f>
        <v>0</v>
      </c>
      <c r="CP29" s="208">
        <f>BZ29</f>
        <v>43</v>
      </c>
      <c r="CQ29" s="168">
        <f>S29</f>
        <v>0</v>
      </c>
      <c r="CR29" s="208">
        <f>W29</f>
        <v>0</v>
      </c>
      <c r="CS29" s="171">
        <f>AF29</f>
        <v>0</v>
      </c>
      <c r="CT29" s="168">
        <f>AS29</f>
        <v>0</v>
      </c>
      <c r="CU29" s="208">
        <f>AW29</f>
        <v>0</v>
      </c>
      <c r="CV29" s="168">
        <f>BE29</f>
        <v>0</v>
      </c>
      <c r="CW29" s="168">
        <f>BI29</f>
        <v>0</v>
      </c>
      <c r="CX29" s="208">
        <f>BR29</f>
        <v>0</v>
      </c>
      <c r="CY29" s="168">
        <f>BT29</f>
        <v>34</v>
      </c>
      <c r="CZ29" s="210">
        <f>BX29</f>
        <v>0</v>
      </c>
      <c r="DA29" s="153">
        <f>SUM(CE29:CZ29,CC29)</f>
        <v>130</v>
      </c>
      <c r="DB29" s="155">
        <v>25604</v>
      </c>
    </row>
    <row r="30" spans="1:106" ht="15.75" thickBot="1" x14ac:dyDescent="0.3">
      <c r="A30" s="72" t="s">
        <v>220</v>
      </c>
      <c r="B30" s="194">
        <f>DA30</f>
        <v>120</v>
      </c>
      <c r="C30" s="95"/>
      <c r="D30" s="96"/>
      <c r="E30" s="96"/>
      <c r="F30" s="96"/>
      <c r="G30" s="96"/>
      <c r="H30" s="96">
        <f>MAX(C30:G30)</f>
        <v>0</v>
      </c>
      <c r="I30" s="64"/>
      <c r="J30" s="100"/>
      <c r="K30" s="100"/>
      <c r="L30" s="100"/>
      <c r="M30" s="100"/>
      <c r="N30" s="100">
        <f>MAX(J30:M30)</f>
        <v>0</v>
      </c>
      <c r="O30" s="65"/>
      <c r="P30" s="115"/>
      <c r="Q30" s="84"/>
      <c r="R30" s="118"/>
      <c r="S30" s="66"/>
      <c r="T30" s="115"/>
      <c r="U30" s="84"/>
      <c r="V30" s="118"/>
      <c r="W30" s="66"/>
      <c r="X30" s="159">
        <v>59.9</v>
      </c>
      <c r="Y30" s="159"/>
      <c r="Z30" s="159">
        <f>MAX(X30:Y30)</f>
        <v>59.9</v>
      </c>
      <c r="AA30" s="84">
        <v>39</v>
      </c>
      <c r="AB30" s="160"/>
      <c r="AC30" s="160"/>
      <c r="AD30" s="160"/>
      <c r="AE30" s="160">
        <f>MAX(AB30:AD30)</f>
        <v>0</v>
      </c>
      <c r="AF30" s="89"/>
      <c r="AG30" s="103"/>
      <c r="AH30" s="103"/>
      <c r="AI30" s="103">
        <v>65</v>
      </c>
      <c r="AJ30" s="103">
        <f>MAX(AG30:AI30)</f>
        <v>65</v>
      </c>
      <c r="AK30" s="67">
        <v>41</v>
      </c>
      <c r="AL30" s="115"/>
      <c r="AM30" s="84"/>
      <c r="AN30" s="160"/>
      <c r="AO30" s="160"/>
      <c r="AP30" s="160"/>
      <c r="AQ30" s="160"/>
      <c r="AR30" s="170">
        <f>MAX(AN30:AQ30)</f>
        <v>0</v>
      </c>
      <c r="AS30" s="66"/>
      <c r="AT30" s="115"/>
      <c r="AU30" s="84"/>
      <c r="AV30" s="66"/>
      <c r="AW30" s="66"/>
      <c r="AX30" s="115"/>
      <c r="AY30" s="84"/>
      <c r="AZ30" s="115"/>
      <c r="BA30" s="84"/>
      <c r="BB30" s="84"/>
      <c r="BC30" s="84"/>
      <c r="BD30" s="118"/>
      <c r="BE30" s="66"/>
      <c r="BF30" s="115"/>
      <c r="BG30" s="84"/>
      <c r="BH30" s="118"/>
      <c r="BI30" s="66"/>
      <c r="BJ30" s="157"/>
      <c r="BK30" s="157"/>
      <c r="BL30" s="157">
        <v>62.6</v>
      </c>
      <c r="BM30" s="157"/>
      <c r="BN30" s="157">
        <v>65</v>
      </c>
      <c r="BO30" s="157">
        <f>MAX(BJ30:BN30)</f>
        <v>65</v>
      </c>
      <c r="BP30" s="84">
        <v>40</v>
      </c>
      <c r="BQ30" s="118"/>
      <c r="BR30" s="66"/>
      <c r="BS30" s="118"/>
      <c r="BT30" s="66"/>
      <c r="BU30" s="84"/>
      <c r="BV30" s="84"/>
      <c r="BW30" s="118"/>
      <c r="BX30" s="66"/>
      <c r="BY30" s="66"/>
      <c r="BZ30" s="66"/>
      <c r="CA30" s="84">
        <f>SUMPRODUCT(LARGE(CE30:CP30,{1;2;3;4;5}))</f>
        <v>79</v>
      </c>
      <c r="CB30" s="66">
        <f>SUMPRODUCT(LARGE(CQ30:CZ30,{1;2;3;4;5}))</f>
        <v>0</v>
      </c>
      <c r="CC30" s="174">
        <f>SUM(I30,O30,AK30)</f>
        <v>41</v>
      </c>
      <c r="CD30" s="66">
        <f>SUM(CA30:CC30)</f>
        <v>120</v>
      </c>
      <c r="CE30" s="166">
        <f>Q30</f>
        <v>0</v>
      </c>
      <c r="CF30" s="208">
        <f>U30</f>
        <v>0</v>
      </c>
      <c r="CG30" s="208">
        <f>AA30</f>
        <v>39</v>
      </c>
      <c r="CH30" s="166">
        <f>AM30</f>
        <v>0</v>
      </c>
      <c r="CI30" s="208">
        <f>AU30</f>
        <v>0</v>
      </c>
      <c r="CJ30" s="166">
        <f>AY30</f>
        <v>0</v>
      </c>
      <c r="CK30" s="166">
        <f>BA30</f>
        <v>0</v>
      </c>
      <c r="CL30" s="166">
        <f>BC30</f>
        <v>0</v>
      </c>
      <c r="CM30" s="208">
        <f>BG30</f>
        <v>0</v>
      </c>
      <c r="CN30" s="166">
        <f>BP30</f>
        <v>40</v>
      </c>
      <c r="CO30" s="166">
        <f>BV30</f>
        <v>0</v>
      </c>
      <c r="CP30" s="208">
        <f>BZ30</f>
        <v>0</v>
      </c>
      <c r="CQ30" s="168">
        <f>S30</f>
        <v>0</v>
      </c>
      <c r="CR30" s="208">
        <f>W30</f>
        <v>0</v>
      </c>
      <c r="CS30" s="171">
        <f>AF30</f>
        <v>0</v>
      </c>
      <c r="CT30" s="168">
        <f>AS30</f>
        <v>0</v>
      </c>
      <c r="CU30" s="208">
        <f>AW30</f>
        <v>0</v>
      </c>
      <c r="CV30" s="168">
        <f>BE30</f>
        <v>0</v>
      </c>
      <c r="CW30" s="168">
        <f>BI30</f>
        <v>0</v>
      </c>
      <c r="CX30" s="208">
        <f>BR30</f>
        <v>0</v>
      </c>
      <c r="CY30" s="168">
        <f>BT30</f>
        <v>0</v>
      </c>
      <c r="CZ30" s="210">
        <f>BX30</f>
        <v>0</v>
      </c>
      <c r="DA30" s="153">
        <f>SUM(CE30:CZ30,CC30)</f>
        <v>120</v>
      </c>
      <c r="DB30" s="155">
        <v>34484</v>
      </c>
    </row>
    <row r="31" spans="1:106" ht="15.75" thickBot="1" x14ac:dyDescent="0.3">
      <c r="A31" s="72" t="s">
        <v>331</v>
      </c>
      <c r="B31" s="194">
        <f>DA31</f>
        <v>95</v>
      </c>
      <c r="C31" s="95"/>
      <c r="D31" s="96"/>
      <c r="E31" s="96"/>
      <c r="F31" s="96"/>
      <c r="G31" s="96"/>
      <c r="H31" s="96">
        <f>MAX(C31:G31)</f>
        <v>0</v>
      </c>
      <c r="I31" s="64"/>
      <c r="J31" s="100"/>
      <c r="K31" s="100"/>
      <c r="L31" s="100"/>
      <c r="M31" s="100"/>
      <c r="N31" s="100">
        <f>MAX(J31:M31)</f>
        <v>0</v>
      </c>
      <c r="O31" s="65"/>
      <c r="P31" s="115"/>
      <c r="Q31" s="84"/>
      <c r="R31" s="118"/>
      <c r="S31" s="66"/>
      <c r="T31" s="115"/>
      <c r="U31" s="84"/>
      <c r="V31" s="118"/>
      <c r="W31" s="66"/>
      <c r="X31" s="159"/>
      <c r="Y31" s="159">
        <v>53.7</v>
      </c>
      <c r="Z31" s="159">
        <f>MAX(X31:Y31)</f>
        <v>53.7</v>
      </c>
      <c r="AA31" s="84">
        <v>35</v>
      </c>
      <c r="AB31" s="160"/>
      <c r="AC31" s="160"/>
      <c r="AD31" s="160"/>
      <c r="AE31" s="160">
        <f>MAX(AB31:AD31)</f>
        <v>0</v>
      </c>
      <c r="AF31" s="89"/>
      <c r="AG31" s="103">
        <v>56.5</v>
      </c>
      <c r="AH31" s="103"/>
      <c r="AI31" s="103"/>
      <c r="AJ31" s="103">
        <f>MAX(AG31:AI31)</f>
        <v>56.5</v>
      </c>
      <c r="AK31" s="67">
        <v>30</v>
      </c>
      <c r="AL31" s="115"/>
      <c r="AM31" s="84"/>
      <c r="AN31" s="160"/>
      <c r="AO31" s="160"/>
      <c r="AP31" s="160"/>
      <c r="AQ31" s="160"/>
      <c r="AR31" s="170">
        <f>MAX(AN31:AQ31)</f>
        <v>0</v>
      </c>
      <c r="AS31" s="66"/>
      <c r="AT31" s="115"/>
      <c r="AU31" s="84"/>
      <c r="AV31" s="66"/>
      <c r="AW31" s="66"/>
      <c r="AX31" s="115"/>
      <c r="AY31" s="84"/>
      <c r="AZ31" s="115"/>
      <c r="BA31" s="84"/>
      <c r="BB31" s="84"/>
      <c r="BC31" s="84"/>
      <c r="BD31" s="118"/>
      <c r="BE31" s="66"/>
      <c r="BF31" s="115"/>
      <c r="BG31" s="84"/>
      <c r="BH31" s="118"/>
      <c r="BI31" s="66"/>
      <c r="BJ31" s="157">
        <v>51.3</v>
      </c>
      <c r="BK31" s="157">
        <v>56.9</v>
      </c>
      <c r="BL31" s="157">
        <v>54.2</v>
      </c>
      <c r="BM31" s="157"/>
      <c r="BN31" s="157">
        <v>51</v>
      </c>
      <c r="BO31" s="157">
        <f>MAX(BJ31:BN31)</f>
        <v>56.9</v>
      </c>
      <c r="BP31" s="84">
        <v>30</v>
      </c>
      <c r="BQ31" s="118"/>
      <c r="BR31" s="66"/>
      <c r="BS31" s="118"/>
      <c r="BT31" s="66"/>
      <c r="BU31" s="84"/>
      <c r="BV31" s="84"/>
      <c r="BW31" s="118"/>
      <c r="BX31" s="66"/>
      <c r="BY31" s="66"/>
      <c r="BZ31" s="66"/>
      <c r="CA31" s="84">
        <f>SUMPRODUCT(LARGE(CE31:CP31,{1;2;3;4;5}))</f>
        <v>65</v>
      </c>
      <c r="CB31" s="66">
        <f>SUMPRODUCT(LARGE(CQ31:CZ31,{1;2;3;4;5}))</f>
        <v>0</v>
      </c>
      <c r="CC31" s="174">
        <f>SUM(I31,O31,AK31)</f>
        <v>30</v>
      </c>
      <c r="CD31" s="66">
        <f>SUM(CA31:CC31)</f>
        <v>95</v>
      </c>
      <c r="CE31" s="166">
        <f>Q31</f>
        <v>0</v>
      </c>
      <c r="CF31" s="208">
        <f>U31</f>
        <v>0</v>
      </c>
      <c r="CG31" s="208">
        <f>AA31</f>
        <v>35</v>
      </c>
      <c r="CH31" s="166">
        <f>AM31</f>
        <v>0</v>
      </c>
      <c r="CI31" s="208">
        <f>AU31</f>
        <v>0</v>
      </c>
      <c r="CJ31" s="166">
        <f>AY31</f>
        <v>0</v>
      </c>
      <c r="CK31" s="166">
        <f>BA31</f>
        <v>0</v>
      </c>
      <c r="CL31" s="166">
        <f>BC31</f>
        <v>0</v>
      </c>
      <c r="CM31" s="208">
        <f>BG31</f>
        <v>0</v>
      </c>
      <c r="CN31" s="166">
        <f>BP31</f>
        <v>30</v>
      </c>
      <c r="CO31" s="166">
        <f>BV31</f>
        <v>0</v>
      </c>
      <c r="CP31" s="208">
        <f>BZ31</f>
        <v>0</v>
      </c>
      <c r="CQ31" s="168">
        <f>S31</f>
        <v>0</v>
      </c>
      <c r="CR31" s="208">
        <f>W31</f>
        <v>0</v>
      </c>
      <c r="CS31" s="171">
        <f>AF31</f>
        <v>0</v>
      </c>
      <c r="CT31" s="168">
        <f>AS31</f>
        <v>0</v>
      </c>
      <c r="CU31" s="208">
        <f>AW31</f>
        <v>0</v>
      </c>
      <c r="CV31" s="168">
        <f>BE31</f>
        <v>0</v>
      </c>
      <c r="CW31" s="168">
        <f>BI31</f>
        <v>0</v>
      </c>
      <c r="CX31" s="208">
        <f>BR31</f>
        <v>0</v>
      </c>
      <c r="CY31" s="168">
        <f>BT31</f>
        <v>0</v>
      </c>
      <c r="CZ31" s="210">
        <f>BX31</f>
        <v>0</v>
      </c>
      <c r="DA31" s="153">
        <f>SUM(CE31:CZ31,CC31)</f>
        <v>95</v>
      </c>
      <c r="DB31" s="155">
        <v>26308</v>
      </c>
    </row>
    <row r="32" spans="1:106" ht="15.75" thickBot="1" x14ac:dyDescent="0.3">
      <c r="A32" s="72" t="s">
        <v>324</v>
      </c>
      <c r="B32" s="194">
        <f>DA32</f>
        <v>90</v>
      </c>
      <c r="C32" s="95"/>
      <c r="D32" s="96"/>
      <c r="E32" s="96"/>
      <c r="F32" s="96"/>
      <c r="G32" s="96"/>
      <c r="H32" s="96">
        <f>MAX(C32:G32)</f>
        <v>0</v>
      </c>
      <c r="I32" s="64"/>
      <c r="J32" s="100"/>
      <c r="K32" s="100"/>
      <c r="L32" s="100"/>
      <c r="M32" s="100"/>
      <c r="N32" s="100">
        <f>MAX(J32:M32)</f>
        <v>0</v>
      </c>
      <c r="O32" s="65"/>
      <c r="P32" s="115"/>
      <c r="Q32" s="84"/>
      <c r="R32" s="118"/>
      <c r="S32" s="66"/>
      <c r="T32" s="115"/>
      <c r="U32" s="84"/>
      <c r="V32" s="118"/>
      <c r="W32" s="66"/>
      <c r="X32" s="159">
        <v>62.4</v>
      </c>
      <c r="Y32" s="159"/>
      <c r="Z32" s="159">
        <f>MAX(X32:Y32)</f>
        <v>62.4</v>
      </c>
      <c r="AA32" s="84">
        <v>43</v>
      </c>
      <c r="AB32" s="160"/>
      <c r="AC32" s="160"/>
      <c r="AD32" s="160"/>
      <c r="AE32" s="160">
        <f>MAX(AB32:AD32)</f>
        <v>0</v>
      </c>
      <c r="AF32" s="89"/>
      <c r="AG32" s="103"/>
      <c r="AH32" s="103"/>
      <c r="AI32" s="103"/>
      <c r="AJ32" s="103">
        <f>MAX(AG32:AI32)</f>
        <v>0</v>
      </c>
      <c r="AK32" s="67"/>
      <c r="AL32" s="115">
        <v>61</v>
      </c>
      <c r="AM32" s="84">
        <v>47</v>
      </c>
      <c r="AN32" s="160"/>
      <c r="AO32" s="160"/>
      <c r="AP32" s="160"/>
      <c r="AQ32" s="160"/>
      <c r="AR32" s="170">
        <f>MAX(AN32:AQ32)</f>
        <v>0</v>
      </c>
      <c r="AS32" s="66"/>
      <c r="AT32" s="115"/>
      <c r="AU32" s="84"/>
      <c r="AV32" s="66"/>
      <c r="AW32" s="66"/>
      <c r="AX32" s="115"/>
      <c r="AY32" s="84"/>
      <c r="AZ32" s="115"/>
      <c r="BA32" s="84"/>
      <c r="BB32" s="84"/>
      <c r="BC32" s="84"/>
      <c r="BD32" s="118"/>
      <c r="BE32" s="66"/>
      <c r="BF32" s="115"/>
      <c r="BG32" s="84"/>
      <c r="BH32" s="118"/>
      <c r="BI32" s="66"/>
      <c r="BJ32" s="157"/>
      <c r="BK32" s="157"/>
      <c r="BL32" s="157"/>
      <c r="BM32" s="157"/>
      <c r="BN32" s="157"/>
      <c r="BO32" s="157">
        <f>MAX(BJ32:BN32)</f>
        <v>0</v>
      </c>
      <c r="BP32" s="84"/>
      <c r="BQ32" s="118"/>
      <c r="BR32" s="66"/>
      <c r="BS32" s="118"/>
      <c r="BT32" s="66"/>
      <c r="BU32" s="84"/>
      <c r="BV32" s="84"/>
      <c r="BW32" s="118"/>
      <c r="BX32" s="66"/>
      <c r="BY32" s="66"/>
      <c r="BZ32" s="66"/>
      <c r="CA32" s="84">
        <f>SUMPRODUCT(LARGE(CE32:CP32,{1;2;3;4;5}))</f>
        <v>90</v>
      </c>
      <c r="CB32" s="66">
        <f>SUMPRODUCT(LARGE(CQ32:CZ32,{1;2;3;4;5}))</f>
        <v>0</v>
      </c>
      <c r="CC32" s="174">
        <f>SUM(I32,O32,AK32)</f>
        <v>0</v>
      </c>
      <c r="CD32" s="66">
        <f>SUM(CA32:CC32)</f>
        <v>90</v>
      </c>
      <c r="CE32" s="166">
        <f>Q32</f>
        <v>0</v>
      </c>
      <c r="CF32" s="208">
        <f>U32</f>
        <v>0</v>
      </c>
      <c r="CG32" s="208">
        <f>AA32</f>
        <v>43</v>
      </c>
      <c r="CH32" s="166">
        <f>AM32</f>
        <v>47</v>
      </c>
      <c r="CI32" s="208">
        <f>AU32</f>
        <v>0</v>
      </c>
      <c r="CJ32" s="166">
        <f>AY32</f>
        <v>0</v>
      </c>
      <c r="CK32" s="166">
        <f>BA32</f>
        <v>0</v>
      </c>
      <c r="CL32" s="166">
        <f>BC32</f>
        <v>0</v>
      </c>
      <c r="CM32" s="208">
        <f>BG32</f>
        <v>0</v>
      </c>
      <c r="CN32" s="166">
        <f>BP32</f>
        <v>0</v>
      </c>
      <c r="CO32" s="166">
        <f>BV32</f>
        <v>0</v>
      </c>
      <c r="CP32" s="208">
        <f>BZ32</f>
        <v>0</v>
      </c>
      <c r="CQ32" s="168">
        <f>S32</f>
        <v>0</v>
      </c>
      <c r="CR32" s="208">
        <f>W32</f>
        <v>0</v>
      </c>
      <c r="CS32" s="171">
        <f>AF32</f>
        <v>0</v>
      </c>
      <c r="CT32" s="168">
        <f>AS32</f>
        <v>0</v>
      </c>
      <c r="CU32" s="208">
        <f>AW32</f>
        <v>0</v>
      </c>
      <c r="CV32" s="168">
        <f>BE32</f>
        <v>0</v>
      </c>
      <c r="CW32" s="168">
        <f>BI32</f>
        <v>0</v>
      </c>
      <c r="CX32" s="208">
        <f>BR32</f>
        <v>0</v>
      </c>
      <c r="CY32" s="168">
        <f>BT32</f>
        <v>0</v>
      </c>
      <c r="CZ32" s="210">
        <f>BX32</f>
        <v>0</v>
      </c>
      <c r="DA32" s="153">
        <f>SUM(CE32:CZ32,CC32)</f>
        <v>90</v>
      </c>
      <c r="DB32" s="155">
        <v>24478</v>
      </c>
    </row>
    <row r="33" spans="1:106" ht="15.75" thickBot="1" x14ac:dyDescent="0.3">
      <c r="A33" s="72" t="s">
        <v>183</v>
      </c>
      <c r="B33" s="194">
        <f>DA33</f>
        <v>86</v>
      </c>
      <c r="C33" s="95"/>
      <c r="D33" s="96">
        <v>60.9</v>
      </c>
      <c r="E33" s="96"/>
      <c r="F33" s="96"/>
      <c r="G33" s="96"/>
      <c r="H33" s="96">
        <f>MAX(C33:G33)</f>
        <v>60.9</v>
      </c>
      <c r="I33" s="64">
        <v>39</v>
      </c>
      <c r="J33" s="100"/>
      <c r="K33" s="100"/>
      <c r="L33" s="100"/>
      <c r="M33" s="100"/>
      <c r="N33" s="100">
        <f>MAX(J33:M33)</f>
        <v>0</v>
      </c>
      <c r="O33" s="65"/>
      <c r="P33" s="115">
        <v>45.5</v>
      </c>
      <c r="Q33" s="84">
        <v>47</v>
      </c>
      <c r="R33" s="118"/>
      <c r="S33" s="66"/>
      <c r="T33" s="115"/>
      <c r="U33" s="84"/>
      <c r="V33" s="118"/>
      <c r="W33" s="66"/>
      <c r="X33" s="159"/>
      <c r="Y33" s="159"/>
      <c r="Z33" s="159">
        <f>MAX(X33:Y33)</f>
        <v>0</v>
      </c>
      <c r="AA33" s="84"/>
      <c r="AB33" s="160"/>
      <c r="AC33" s="160"/>
      <c r="AD33" s="160"/>
      <c r="AE33" s="160">
        <f>MAX(AB33:AD33)</f>
        <v>0</v>
      </c>
      <c r="AF33" s="89"/>
      <c r="AG33" s="103"/>
      <c r="AH33" s="103"/>
      <c r="AI33" s="103"/>
      <c r="AJ33" s="103">
        <f>MAX(AG33:AI33)</f>
        <v>0</v>
      </c>
      <c r="AK33" s="67"/>
      <c r="AL33" s="115"/>
      <c r="AM33" s="84"/>
      <c r="AN33" s="160"/>
      <c r="AO33" s="160"/>
      <c r="AP33" s="160"/>
      <c r="AQ33" s="160"/>
      <c r="AR33" s="170">
        <f>MAX(AN33:AQ33)</f>
        <v>0</v>
      </c>
      <c r="AS33" s="66"/>
      <c r="AT33" s="115"/>
      <c r="AU33" s="84"/>
      <c r="AV33" s="66"/>
      <c r="AW33" s="66"/>
      <c r="AX33" s="115"/>
      <c r="AY33" s="84"/>
      <c r="AZ33" s="115"/>
      <c r="BA33" s="84"/>
      <c r="BB33" s="84"/>
      <c r="BC33" s="84"/>
      <c r="BD33" s="118"/>
      <c r="BE33" s="66"/>
      <c r="BF33" s="115"/>
      <c r="BG33" s="84"/>
      <c r="BH33" s="118"/>
      <c r="BI33" s="66"/>
      <c r="BJ33" s="157"/>
      <c r="BK33" s="157"/>
      <c r="BL33" s="157"/>
      <c r="BM33" s="157"/>
      <c r="BN33" s="157"/>
      <c r="BO33" s="157">
        <f>MAX(BJ33:BN33)</f>
        <v>0</v>
      </c>
      <c r="BP33" s="84"/>
      <c r="BQ33" s="118"/>
      <c r="BR33" s="66"/>
      <c r="BS33" s="118"/>
      <c r="BT33" s="66"/>
      <c r="BU33" s="84"/>
      <c r="BV33" s="84"/>
      <c r="BW33" s="118"/>
      <c r="BX33" s="66"/>
      <c r="BY33" s="66"/>
      <c r="BZ33" s="66"/>
      <c r="CA33" s="84">
        <f>SUMPRODUCT(LARGE(CE33:CP33,{1;2;3;4;5}))</f>
        <v>47</v>
      </c>
      <c r="CB33" s="66">
        <f>SUMPRODUCT(LARGE(CQ33:CZ33,{1;2;3;4;5}))</f>
        <v>0</v>
      </c>
      <c r="CC33" s="174">
        <f>SUM(I33,O33,AK33)</f>
        <v>39</v>
      </c>
      <c r="CD33" s="66">
        <f>SUM(CA33:CC33)</f>
        <v>86</v>
      </c>
      <c r="CE33" s="166">
        <f>Q33</f>
        <v>47</v>
      </c>
      <c r="CF33" s="208">
        <f>U33</f>
        <v>0</v>
      </c>
      <c r="CG33" s="208">
        <f>AA33</f>
        <v>0</v>
      </c>
      <c r="CH33" s="166">
        <f>AM33</f>
        <v>0</v>
      </c>
      <c r="CI33" s="208">
        <f>AU33</f>
        <v>0</v>
      </c>
      <c r="CJ33" s="166">
        <f>AY33</f>
        <v>0</v>
      </c>
      <c r="CK33" s="166">
        <f>BA33</f>
        <v>0</v>
      </c>
      <c r="CL33" s="166">
        <f>BC33</f>
        <v>0</v>
      </c>
      <c r="CM33" s="208">
        <f>BG33</f>
        <v>0</v>
      </c>
      <c r="CN33" s="166">
        <f>BP33</f>
        <v>0</v>
      </c>
      <c r="CO33" s="166">
        <f>BV33</f>
        <v>0</v>
      </c>
      <c r="CP33" s="208">
        <f>BZ33</f>
        <v>0</v>
      </c>
      <c r="CQ33" s="168">
        <f>S33</f>
        <v>0</v>
      </c>
      <c r="CR33" s="208">
        <f>W33</f>
        <v>0</v>
      </c>
      <c r="CS33" s="171">
        <f>AF33</f>
        <v>0</v>
      </c>
      <c r="CT33" s="168">
        <f>AS33</f>
        <v>0</v>
      </c>
      <c r="CU33" s="208">
        <f>AW33</f>
        <v>0</v>
      </c>
      <c r="CV33" s="168">
        <f>BE33</f>
        <v>0</v>
      </c>
      <c r="CW33" s="168">
        <f>BI33</f>
        <v>0</v>
      </c>
      <c r="CX33" s="208">
        <f>BR33</f>
        <v>0</v>
      </c>
      <c r="CY33" s="168">
        <f>BT33</f>
        <v>0</v>
      </c>
      <c r="CZ33" s="210">
        <f>BX33</f>
        <v>0</v>
      </c>
      <c r="DA33" s="153">
        <f>SUM(CE33:CZ33,CC33)</f>
        <v>86</v>
      </c>
      <c r="DB33" s="155">
        <v>29518</v>
      </c>
    </row>
    <row r="34" spans="1:106" ht="15.75" thickBot="1" x14ac:dyDescent="0.3">
      <c r="A34" s="72" t="s">
        <v>323</v>
      </c>
      <c r="B34" s="194">
        <f>DA34</f>
        <v>86</v>
      </c>
      <c r="C34" s="95"/>
      <c r="D34" s="96"/>
      <c r="E34" s="96"/>
      <c r="F34" s="96"/>
      <c r="G34" s="96"/>
      <c r="H34" s="96">
        <f>MAX(C34:G34)</f>
        <v>0</v>
      </c>
      <c r="I34" s="64"/>
      <c r="J34" s="100"/>
      <c r="K34" s="100"/>
      <c r="L34" s="100"/>
      <c r="M34" s="100"/>
      <c r="N34" s="100">
        <f>MAX(J34:M34)</f>
        <v>0</v>
      </c>
      <c r="O34" s="65"/>
      <c r="P34" s="115"/>
      <c r="Q34" s="84"/>
      <c r="R34" s="118"/>
      <c r="S34" s="66"/>
      <c r="T34" s="115"/>
      <c r="U34" s="84"/>
      <c r="V34" s="118"/>
      <c r="W34" s="66"/>
      <c r="X34" s="159">
        <v>60.6</v>
      </c>
      <c r="Y34" s="159"/>
      <c r="Z34" s="159">
        <f>MAX(X34:Y34)</f>
        <v>60.6</v>
      </c>
      <c r="AA34" s="84">
        <v>40</v>
      </c>
      <c r="AB34" s="160"/>
      <c r="AC34" s="160"/>
      <c r="AD34" s="160"/>
      <c r="AE34" s="160">
        <f>MAX(AB34:AD34)</f>
        <v>0</v>
      </c>
      <c r="AF34" s="89"/>
      <c r="AG34" s="103"/>
      <c r="AH34" s="103"/>
      <c r="AI34" s="103"/>
      <c r="AJ34" s="103">
        <f>MAX(AG34:AI34)</f>
        <v>0</v>
      </c>
      <c r="AK34" s="67"/>
      <c r="AL34" s="115"/>
      <c r="AM34" s="84"/>
      <c r="AN34" s="160"/>
      <c r="AO34" s="160"/>
      <c r="AP34" s="160"/>
      <c r="AQ34" s="160"/>
      <c r="AR34" s="170">
        <f>MAX(AN34:AQ34)</f>
        <v>0</v>
      </c>
      <c r="AS34" s="66"/>
      <c r="AT34" s="115"/>
      <c r="AU34" s="84"/>
      <c r="AV34" s="66"/>
      <c r="AW34" s="66"/>
      <c r="AX34" s="115"/>
      <c r="AY34" s="84"/>
      <c r="AZ34" s="115"/>
      <c r="BA34" s="84"/>
      <c r="BB34" s="84"/>
      <c r="BC34" s="84"/>
      <c r="BD34" s="118"/>
      <c r="BE34" s="66"/>
      <c r="BF34" s="115"/>
      <c r="BG34" s="84"/>
      <c r="BH34" s="118"/>
      <c r="BI34" s="66"/>
      <c r="BJ34" s="157"/>
      <c r="BK34" s="157"/>
      <c r="BL34" s="157"/>
      <c r="BM34" s="157"/>
      <c r="BN34" s="157"/>
      <c r="BO34" s="157">
        <f>MAX(BJ34:BN34)</f>
        <v>0</v>
      </c>
      <c r="BP34" s="84"/>
      <c r="BQ34" s="118"/>
      <c r="BR34" s="66"/>
      <c r="BS34" s="118"/>
      <c r="BT34" s="66"/>
      <c r="BU34" s="84"/>
      <c r="BV34" s="84"/>
      <c r="BW34" s="118"/>
      <c r="BX34" s="66"/>
      <c r="BY34" s="66">
        <v>53.3</v>
      </c>
      <c r="BZ34" s="66">
        <v>46</v>
      </c>
      <c r="CA34" s="84">
        <f>SUMPRODUCT(LARGE(CE34:CP34,{1;2;3;4;5}))</f>
        <v>86</v>
      </c>
      <c r="CB34" s="66">
        <f>SUMPRODUCT(LARGE(CQ34:CZ34,{1;2;3;4;5}))</f>
        <v>0</v>
      </c>
      <c r="CC34" s="174">
        <f>SUM(I34,O34,AK34)</f>
        <v>0</v>
      </c>
      <c r="CD34" s="66">
        <f>SUM(CA34:CC34)</f>
        <v>86</v>
      </c>
      <c r="CE34" s="166">
        <f>Q34</f>
        <v>0</v>
      </c>
      <c r="CF34" s="208">
        <f>U34</f>
        <v>0</v>
      </c>
      <c r="CG34" s="208">
        <f>AA34</f>
        <v>40</v>
      </c>
      <c r="CH34" s="166">
        <f>AM34</f>
        <v>0</v>
      </c>
      <c r="CI34" s="208">
        <f>AU34</f>
        <v>0</v>
      </c>
      <c r="CJ34" s="166">
        <f>AY34</f>
        <v>0</v>
      </c>
      <c r="CK34" s="166">
        <f>BA34</f>
        <v>0</v>
      </c>
      <c r="CL34" s="166">
        <f>BC34</f>
        <v>0</v>
      </c>
      <c r="CM34" s="208">
        <f>BG34</f>
        <v>0</v>
      </c>
      <c r="CN34" s="166">
        <f>BP34</f>
        <v>0</v>
      </c>
      <c r="CO34" s="166">
        <f>BV34</f>
        <v>0</v>
      </c>
      <c r="CP34" s="208">
        <f>BZ34</f>
        <v>46</v>
      </c>
      <c r="CQ34" s="168">
        <f>S34</f>
        <v>0</v>
      </c>
      <c r="CR34" s="208">
        <f>W34</f>
        <v>0</v>
      </c>
      <c r="CS34" s="171">
        <f>AF34</f>
        <v>0</v>
      </c>
      <c r="CT34" s="168">
        <f>AS34</f>
        <v>0</v>
      </c>
      <c r="CU34" s="208">
        <f>AW34</f>
        <v>0</v>
      </c>
      <c r="CV34" s="168">
        <f>BE34</f>
        <v>0</v>
      </c>
      <c r="CW34" s="168">
        <f>BI34</f>
        <v>0</v>
      </c>
      <c r="CX34" s="208">
        <f>BR34</f>
        <v>0</v>
      </c>
      <c r="CY34" s="168">
        <f>BT34</f>
        <v>0</v>
      </c>
      <c r="CZ34" s="210">
        <f>BX34</f>
        <v>0</v>
      </c>
      <c r="DA34" s="153">
        <f>SUM(CE34:CZ34,CC34)</f>
        <v>86</v>
      </c>
      <c r="DB34" s="155">
        <v>28026</v>
      </c>
    </row>
    <row r="35" spans="1:106" ht="15.75" thickBot="1" x14ac:dyDescent="0.3">
      <c r="A35" s="72" t="s">
        <v>362</v>
      </c>
      <c r="B35" s="194">
        <f>DA35</f>
        <v>83</v>
      </c>
      <c r="C35" s="95"/>
      <c r="D35" s="96"/>
      <c r="E35" s="96"/>
      <c r="F35" s="96"/>
      <c r="G35" s="96"/>
      <c r="H35" s="96">
        <f>MAX(C35:G35)</f>
        <v>0</v>
      </c>
      <c r="I35" s="64"/>
      <c r="J35" s="100"/>
      <c r="K35" s="100"/>
      <c r="L35" s="100"/>
      <c r="M35" s="100"/>
      <c r="N35" s="100">
        <f>MAX(J35:M35)</f>
        <v>0</v>
      </c>
      <c r="O35" s="65"/>
      <c r="P35" s="115"/>
      <c r="Q35" s="84"/>
      <c r="R35" s="118"/>
      <c r="S35" s="66"/>
      <c r="T35" s="115"/>
      <c r="U35" s="84"/>
      <c r="V35" s="118"/>
      <c r="W35" s="66"/>
      <c r="X35" s="159"/>
      <c r="Y35" s="159"/>
      <c r="Z35" s="159">
        <f>MAX(X35:Y35)</f>
        <v>0</v>
      </c>
      <c r="AA35" s="84"/>
      <c r="AB35" s="160"/>
      <c r="AC35" s="160"/>
      <c r="AD35" s="160"/>
      <c r="AE35" s="160">
        <f>MAX(AB35:AD35)</f>
        <v>0</v>
      </c>
      <c r="AF35" s="89"/>
      <c r="AG35" s="103"/>
      <c r="AH35" s="103"/>
      <c r="AI35" s="103">
        <v>65.2</v>
      </c>
      <c r="AJ35" s="103">
        <f>MAX(AG35:AI35)</f>
        <v>65.2</v>
      </c>
      <c r="AK35" s="67">
        <v>42</v>
      </c>
      <c r="AL35" s="115"/>
      <c r="AM35" s="84"/>
      <c r="AN35" s="160"/>
      <c r="AO35" s="160"/>
      <c r="AP35" s="160"/>
      <c r="AQ35" s="160"/>
      <c r="AR35" s="170">
        <f>MAX(AN35:AQ35)</f>
        <v>0</v>
      </c>
      <c r="AS35" s="66"/>
      <c r="AT35" s="115"/>
      <c r="AU35" s="84"/>
      <c r="AV35" s="66"/>
      <c r="AW35" s="66"/>
      <c r="AX35" s="115"/>
      <c r="AY35" s="84"/>
      <c r="AZ35" s="115"/>
      <c r="BA35" s="84"/>
      <c r="BB35" s="84"/>
      <c r="BC35" s="84"/>
      <c r="BD35" s="118"/>
      <c r="BE35" s="66"/>
      <c r="BF35" s="115"/>
      <c r="BG35" s="84"/>
      <c r="BH35" s="118"/>
      <c r="BI35" s="66"/>
      <c r="BJ35" s="157"/>
      <c r="BK35" s="157"/>
      <c r="BL35" s="157"/>
      <c r="BM35" s="157"/>
      <c r="BN35" s="157"/>
      <c r="BO35" s="157">
        <f>MAX(BJ35:BN35)</f>
        <v>0</v>
      </c>
      <c r="BP35" s="84"/>
      <c r="BQ35" s="118"/>
      <c r="BR35" s="66"/>
      <c r="BS35" s="118">
        <v>64.5</v>
      </c>
      <c r="BT35" s="66">
        <v>41</v>
      </c>
      <c r="BU35" s="84"/>
      <c r="BV35" s="84"/>
      <c r="BW35" s="118"/>
      <c r="BX35" s="66"/>
      <c r="BY35" s="66"/>
      <c r="BZ35" s="66"/>
      <c r="CA35" s="84">
        <f>SUMPRODUCT(LARGE(CE35:CP35,{1;2;3;4;5}))</f>
        <v>0</v>
      </c>
      <c r="CB35" s="66">
        <f>SUMPRODUCT(LARGE(CQ35:CZ35,{1;2;3;4;5}))</f>
        <v>41</v>
      </c>
      <c r="CC35" s="174">
        <f>SUM(I35,O35,AK35)</f>
        <v>42</v>
      </c>
      <c r="CD35" s="66">
        <f>SUM(CA35:CC35)</f>
        <v>83</v>
      </c>
      <c r="CE35" s="166">
        <f>Q35</f>
        <v>0</v>
      </c>
      <c r="CF35" s="208">
        <f>U35</f>
        <v>0</v>
      </c>
      <c r="CG35" s="208">
        <f>AA35</f>
        <v>0</v>
      </c>
      <c r="CH35" s="166">
        <f>AM35</f>
        <v>0</v>
      </c>
      <c r="CI35" s="208">
        <f>AU35</f>
        <v>0</v>
      </c>
      <c r="CJ35" s="166">
        <f>AY35</f>
        <v>0</v>
      </c>
      <c r="CK35" s="166">
        <f>BA35</f>
        <v>0</v>
      </c>
      <c r="CL35" s="166">
        <f>BC35</f>
        <v>0</v>
      </c>
      <c r="CM35" s="208">
        <f>BG35</f>
        <v>0</v>
      </c>
      <c r="CN35" s="166">
        <f>BP35</f>
        <v>0</v>
      </c>
      <c r="CO35" s="166">
        <f>BV35</f>
        <v>0</v>
      </c>
      <c r="CP35" s="208">
        <f>BZ35</f>
        <v>0</v>
      </c>
      <c r="CQ35" s="168">
        <f>S35</f>
        <v>0</v>
      </c>
      <c r="CR35" s="208">
        <f>W35</f>
        <v>0</v>
      </c>
      <c r="CS35" s="171">
        <f>AF35</f>
        <v>0</v>
      </c>
      <c r="CT35" s="168">
        <f>AS35</f>
        <v>0</v>
      </c>
      <c r="CU35" s="208">
        <f>AW35</f>
        <v>0</v>
      </c>
      <c r="CV35" s="168">
        <f>BE35</f>
        <v>0</v>
      </c>
      <c r="CW35" s="168">
        <f>BI35</f>
        <v>0</v>
      </c>
      <c r="CX35" s="208">
        <f>BR35</f>
        <v>0</v>
      </c>
      <c r="CY35" s="168">
        <f>BT35</f>
        <v>41</v>
      </c>
      <c r="CZ35" s="210">
        <f>BX35</f>
        <v>0</v>
      </c>
      <c r="DA35" s="153">
        <f>SUM(CE35:CZ35,CC35)</f>
        <v>83</v>
      </c>
      <c r="DB35" s="155">
        <v>26875</v>
      </c>
    </row>
    <row r="36" spans="1:106" ht="15.75" thickBot="1" x14ac:dyDescent="0.3">
      <c r="A36" s="72" t="s">
        <v>371</v>
      </c>
      <c r="B36" s="194">
        <f>DA36</f>
        <v>76</v>
      </c>
      <c r="C36" s="95"/>
      <c r="D36" s="96"/>
      <c r="E36" s="96"/>
      <c r="F36" s="96"/>
      <c r="G36" s="96"/>
      <c r="H36" s="96">
        <f>MAX(C36:G36)</f>
        <v>0</v>
      </c>
      <c r="I36" s="64"/>
      <c r="J36" s="100"/>
      <c r="K36" s="100"/>
      <c r="L36" s="100"/>
      <c r="M36" s="100"/>
      <c r="N36" s="100">
        <f>MAX(J36:M36)</f>
        <v>0</v>
      </c>
      <c r="O36" s="65"/>
      <c r="P36" s="115"/>
      <c r="Q36" s="84"/>
      <c r="R36" s="118"/>
      <c r="S36" s="66"/>
      <c r="T36" s="115"/>
      <c r="U36" s="84"/>
      <c r="V36" s="118"/>
      <c r="W36" s="66"/>
      <c r="X36" s="159"/>
      <c r="Y36" s="159"/>
      <c r="Z36" s="159">
        <f>MAX(X36:Y36)</f>
        <v>0</v>
      </c>
      <c r="AA36" s="84"/>
      <c r="AB36" s="160"/>
      <c r="AC36" s="160"/>
      <c r="AD36" s="160"/>
      <c r="AE36" s="160">
        <f>MAX(AB36:AD36)</f>
        <v>0</v>
      </c>
      <c r="AF36" s="89"/>
      <c r="AG36" s="103"/>
      <c r="AH36" s="103"/>
      <c r="AI36" s="103"/>
      <c r="AJ36" s="103">
        <f>MAX(AG36:AI36)</f>
        <v>0</v>
      </c>
      <c r="AK36" s="67"/>
      <c r="AL36" s="115"/>
      <c r="AM36" s="84"/>
      <c r="AN36" s="160"/>
      <c r="AO36" s="160"/>
      <c r="AP36" s="160"/>
      <c r="AQ36" s="160"/>
      <c r="AR36" s="170">
        <f>MAX(AN36:AQ36)</f>
        <v>0</v>
      </c>
      <c r="AS36" s="66"/>
      <c r="AT36" s="115"/>
      <c r="AU36" s="84"/>
      <c r="AV36" s="66"/>
      <c r="AW36" s="66"/>
      <c r="AX36" s="115"/>
      <c r="AY36" s="84"/>
      <c r="AZ36" s="115"/>
      <c r="BA36" s="84"/>
      <c r="BB36" s="84"/>
      <c r="BC36" s="84"/>
      <c r="BD36" s="118"/>
      <c r="BE36" s="66"/>
      <c r="BF36" s="115"/>
      <c r="BG36" s="84"/>
      <c r="BH36" s="118"/>
      <c r="BI36" s="66"/>
      <c r="BJ36" s="157"/>
      <c r="BK36" s="157"/>
      <c r="BL36" s="157"/>
      <c r="BM36" s="157"/>
      <c r="BN36" s="157">
        <v>61.6</v>
      </c>
      <c r="BO36" s="157">
        <f>MAX(BJ36:BN36)</f>
        <v>61.6</v>
      </c>
      <c r="BP36" s="84">
        <v>36</v>
      </c>
      <c r="BQ36" s="118"/>
      <c r="BR36" s="66"/>
      <c r="BS36" s="118">
        <v>63.6</v>
      </c>
      <c r="BT36" s="66">
        <v>40</v>
      </c>
      <c r="BU36" s="84"/>
      <c r="BV36" s="84"/>
      <c r="BW36" s="118"/>
      <c r="BX36" s="66"/>
      <c r="BY36" s="66"/>
      <c r="BZ36" s="66"/>
      <c r="CA36" s="84">
        <f>SUMPRODUCT(LARGE(CE36:CP36,{1;2;3;4;5}))</f>
        <v>36</v>
      </c>
      <c r="CB36" s="66">
        <f>SUMPRODUCT(LARGE(CQ36:CZ36,{1;2;3;4;5}))</f>
        <v>40</v>
      </c>
      <c r="CC36" s="174">
        <f>SUM(I36,O36,AK36)</f>
        <v>0</v>
      </c>
      <c r="CD36" s="66">
        <f>SUM(CA36:CC36)</f>
        <v>76</v>
      </c>
      <c r="CE36" s="166">
        <f>Q36</f>
        <v>0</v>
      </c>
      <c r="CF36" s="208">
        <f>U36</f>
        <v>0</v>
      </c>
      <c r="CG36" s="208">
        <f>AA36</f>
        <v>0</v>
      </c>
      <c r="CH36" s="166">
        <f>AM36</f>
        <v>0</v>
      </c>
      <c r="CI36" s="208">
        <f>AU36</f>
        <v>0</v>
      </c>
      <c r="CJ36" s="166">
        <f>AY36</f>
        <v>0</v>
      </c>
      <c r="CK36" s="166">
        <f>BA36</f>
        <v>0</v>
      </c>
      <c r="CL36" s="166">
        <f>BC36</f>
        <v>0</v>
      </c>
      <c r="CM36" s="208">
        <f>BG36</f>
        <v>0</v>
      </c>
      <c r="CN36" s="166">
        <f>BP36</f>
        <v>36</v>
      </c>
      <c r="CO36" s="166">
        <f>BV36</f>
        <v>0</v>
      </c>
      <c r="CP36" s="208">
        <f>BZ36</f>
        <v>0</v>
      </c>
      <c r="CQ36" s="168">
        <f>S36</f>
        <v>0</v>
      </c>
      <c r="CR36" s="208">
        <f>W36</f>
        <v>0</v>
      </c>
      <c r="CS36" s="171">
        <f>AF36</f>
        <v>0</v>
      </c>
      <c r="CT36" s="168">
        <f>AS36</f>
        <v>0</v>
      </c>
      <c r="CU36" s="208">
        <f>AW36</f>
        <v>0</v>
      </c>
      <c r="CV36" s="168">
        <f>BE36</f>
        <v>0</v>
      </c>
      <c r="CW36" s="168">
        <f>BI36</f>
        <v>0</v>
      </c>
      <c r="CX36" s="208">
        <f>BR36</f>
        <v>0</v>
      </c>
      <c r="CY36" s="168">
        <f>BT36</f>
        <v>40</v>
      </c>
      <c r="CZ36" s="210">
        <f>BX36</f>
        <v>0</v>
      </c>
      <c r="DA36" s="153">
        <f>SUM(CE36:CZ36,CC36)</f>
        <v>76</v>
      </c>
      <c r="DB36" s="155">
        <v>23947</v>
      </c>
    </row>
    <row r="37" spans="1:106" ht="15.75" thickBot="1" x14ac:dyDescent="0.3">
      <c r="A37" s="72" t="s">
        <v>374</v>
      </c>
      <c r="B37" s="194">
        <f>DA37</f>
        <v>68</v>
      </c>
      <c r="C37" s="95"/>
      <c r="D37" s="96"/>
      <c r="E37" s="96"/>
      <c r="F37" s="96"/>
      <c r="G37" s="96"/>
      <c r="H37" s="96">
        <f>MAX(C37:G37)</f>
        <v>0</v>
      </c>
      <c r="I37" s="64"/>
      <c r="J37" s="100"/>
      <c r="K37" s="100"/>
      <c r="L37" s="100"/>
      <c r="M37" s="100"/>
      <c r="N37" s="100">
        <f>MAX(J37:M37)</f>
        <v>0</v>
      </c>
      <c r="O37" s="65"/>
      <c r="P37" s="115"/>
      <c r="Q37" s="84"/>
      <c r="R37" s="118"/>
      <c r="S37" s="66"/>
      <c r="T37" s="115"/>
      <c r="U37" s="84"/>
      <c r="V37" s="118"/>
      <c r="W37" s="66"/>
      <c r="X37" s="159"/>
      <c r="Y37" s="159"/>
      <c r="Z37" s="159">
        <f>MAX(X37:Y37)</f>
        <v>0</v>
      </c>
      <c r="AA37" s="84"/>
      <c r="AB37" s="160"/>
      <c r="AC37" s="160"/>
      <c r="AD37" s="160"/>
      <c r="AE37" s="160">
        <f>MAX(AB37:AD37)</f>
        <v>0</v>
      </c>
      <c r="AF37" s="89"/>
      <c r="AG37" s="103"/>
      <c r="AH37" s="103"/>
      <c r="AI37" s="103"/>
      <c r="AJ37" s="103">
        <f>MAX(AG37:AI37)</f>
        <v>0</v>
      </c>
      <c r="AK37" s="67"/>
      <c r="AL37" s="115"/>
      <c r="AM37" s="84"/>
      <c r="AN37" s="160"/>
      <c r="AO37" s="160"/>
      <c r="AP37" s="160"/>
      <c r="AQ37" s="160"/>
      <c r="AR37" s="170">
        <f>MAX(AN37:AQ37)</f>
        <v>0</v>
      </c>
      <c r="AS37" s="66"/>
      <c r="AT37" s="115"/>
      <c r="AU37" s="84"/>
      <c r="AV37" s="66"/>
      <c r="AW37" s="66"/>
      <c r="AX37" s="115"/>
      <c r="AY37" s="84"/>
      <c r="AZ37" s="115"/>
      <c r="BA37" s="84"/>
      <c r="BB37" s="84"/>
      <c r="BC37" s="84"/>
      <c r="BD37" s="118"/>
      <c r="BE37" s="66"/>
      <c r="BF37" s="115"/>
      <c r="BG37" s="84"/>
      <c r="BH37" s="118"/>
      <c r="BI37" s="66"/>
      <c r="BJ37" s="157"/>
      <c r="BK37" s="157"/>
      <c r="BL37" s="157"/>
      <c r="BM37" s="157">
        <v>57.8</v>
      </c>
      <c r="BN37" s="157">
        <v>57.8</v>
      </c>
      <c r="BO37" s="157">
        <f>MAX(BJ37:BN37)</f>
        <v>57.8</v>
      </c>
      <c r="BP37" s="84">
        <v>31</v>
      </c>
      <c r="BQ37" s="118"/>
      <c r="BR37" s="66"/>
      <c r="BS37" s="118">
        <v>60.1</v>
      </c>
      <c r="BT37" s="66">
        <v>37</v>
      </c>
      <c r="BU37" s="84"/>
      <c r="BV37" s="84"/>
      <c r="BW37" s="118"/>
      <c r="BX37" s="66"/>
      <c r="BY37" s="66"/>
      <c r="BZ37" s="66"/>
      <c r="CA37" s="84">
        <f>SUMPRODUCT(LARGE(CE37:CP37,{1;2;3;4;5}))</f>
        <v>31</v>
      </c>
      <c r="CB37" s="66">
        <f>SUMPRODUCT(LARGE(CQ37:CZ37,{1;2;3;4;5}))</f>
        <v>37</v>
      </c>
      <c r="CC37" s="174">
        <f>SUM(I37,O37,AK37)</f>
        <v>0</v>
      </c>
      <c r="CD37" s="66">
        <f>SUM(CA37:CC37)</f>
        <v>68</v>
      </c>
      <c r="CE37" s="166">
        <f>Q37</f>
        <v>0</v>
      </c>
      <c r="CF37" s="208">
        <f>U37</f>
        <v>0</v>
      </c>
      <c r="CG37" s="208">
        <f>AA37</f>
        <v>0</v>
      </c>
      <c r="CH37" s="166">
        <f>AM37</f>
        <v>0</v>
      </c>
      <c r="CI37" s="208">
        <f>AU37</f>
        <v>0</v>
      </c>
      <c r="CJ37" s="166">
        <f>AY37</f>
        <v>0</v>
      </c>
      <c r="CK37" s="166">
        <f>BA37</f>
        <v>0</v>
      </c>
      <c r="CL37" s="166">
        <f>BC37</f>
        <v>0</v>
      </c>
      <c r="CM37" s="208">
        <f>BG37</f>
        <v>0</v>
      </c>
      <c r="CN37" s="166">
        <f>BP37</f>
        <v>31</v>
      </c>
      <c r="CO37" s="166">
        <f>BV37</f>
        <v>0</v>
      </c>
      <c r="CP37" s="208">
        <f>BZ37</f>
        <v>0</v>
      </c>
      <c r="CQ37" s="168">
        <f>S37</f>
        <v>0</v>
      </c>
      <c r="CR37" s="208">
        <f>W37</f>
        <v>0</v>
      </c>
      <c r="CS37" s="171">
        <f>AF37</f>
        <v>0</v>
      </c>
      <c r="CT37" s="168">
        <f>AS37</f>
        <v>0</v>
      </c>
      <c r="CU37" s="208">
        <f>AW37</f>
        <v>0</v>
      </c>
      <c r="CV37" s="168">
        <f>BE37</f>
        <v>0</v>
      </c>
      <c r="CW37" s="168">
        <f>BI37</f>
        <v>0</v>
      </c>
      <c r="CX37" s="208">
        <f>BR37</f>
        <v>0</v>
      </c>
      <c r="CY37" s="168">
        <f>BT37</f>
        <v>37</v>
      </c>
      <c r="CZ37" s="210">
        <f>BX37</f>
        <v>0</v>
      </c>
      <c r="DA37" s="153">
        <f>SUM(CE37:CZ37,CC37)</f>
        <v>68</v>
      </c>
      <c r="DB37" s="155">
        <v>25698</v>
      </c>
    </row>
    <row r="38" spans="1:106" ht="15.75" thickBot="1" x14ac:dyDescent="0.3">
      <c r="A38" s="72" t="s">
        <v>168</v>
      </c>
      <c r="B38" s="194">
        <f>DA38</f>
        <v>65</v>
      </c>
      <c r="C38" s="95"/>
      <c r="D38" s="96"/>
      <c r="E38" s="96"/>
      <c r="F38" s="96"/>
      <c r="G38" s="96"/>
      <c r="H38" s="96">
        <f>MAX(C38:G38)</f>
        <v>0</v>
      </c>
      <c r="I38" s="64"/>
      <c r="J38" s="100"/>
      <c r="K38" s="100"/>
      <c r="L38" s="100"/>
      <c r="M38" s="100"/>
      <c r="N38" s="100">
        <f>MAX(J38:M38)</f>
        <v>0</v>
      </c>
      <c r="O38" s="65"/>
      <c r="P38" s="115"/>
      <c r="Q38" s="84"/>
      <c r="R38" s="118"/>
      <c r="S38" s="66"/>
      <c r="T38" s="115"/>
      <c r="U38" s="84"/>
      <c r="V38" s="118"/>
      <c r="W38" s="66"/>
      <c r="X38" s="159"/>
      <c r="Y38" s="159"/>
      <c r="Z38" s="159">
        <f>MAX(X38:Y38)</f>
        <v>0</v>
      </c>
      <c r="AA38" s="84"/>
      <c r="AB38" s="160"/>
      <c r="AC38" s="160"/>
      <c r="AD38" s="160"/>
      <c r="AE38" s="160">
        <f>MAX(AB38:AD38)</f>
        <v>0</v>
      </c>
      <c r="AF38" s="89"/>
      <c r="AG38" s="103">
        <v>60.5</v>
      </c>
      <c r="AH38" s="103"/>
      <c r="AI38" s="103">
        <v>60.4</v>
      </c>
      <c r="AJ38" s="103">
        <f>MAX(AG38:AI38)</f>
        <v>60.5</v>
      </c>
      <c r="AK38" s="67">
        <v>36</v>
      </c>
      <c r="AL38" s="115"/>
      <c r="AM38" s="84"/>
      <c r="AN38" s="160"/>
      <c r="AO38" s="160"/>
      <c r="AP38" s="160"/>
      <c r="AQ38" s="160"/>
      <c r="AR38" s="170">
        <f>MAX(AN38:AQ38)</f>
        <v>0</v>
      </c>
      <c r="AS38" s="66"/>
      <c r="AT38" s="115"/>
      <c r="AU38" s="84"/>
      <c r="AV38" s="66"/>
      <c r="AW38" s="66"/>
      <c r="AX38" s="115"/>
      <c r="AY38" s="84"/>
      <c r="AZ38" s="115"/>
      <c r="BA38" s="84"/>
      <c r="BB38" s="84"/>
      <c r="BC38" s="84"/>
      <c r="BD38" s="118"/>
      <c r="BE38" s="66"/>
      <c r="BF38" s="115"/>
      <c r="BG38" s="84"/>
      <c r="BH38" s="118"/>
      <c r="BI38" s="66"/>
      <c r="BJ38" s="157"/>
      <c r="BK38" s="157">
        <v>56.8</v>
      </c>
      <c r="BL38" s="157"/>
      <c r="BM38" s="157">
        <v>54.2</v>
      </c>
      <c r="BN38" s="157"/>
      <c r="BO38" s="157">
        <f>MAX(BJ38:BN38)</f>
        <v>56.8</v>
      </c>
      <c r="BP38" s="84">
        <v>29</v>
      </c>
      <c r="BQ38" s="118"/>
      <c r="BR38" s="66"/>
      <c r="BS38" s="118"/>
      <c r="BT38" s="66"/>
      <c r="BU38" s="84"/>
      <c r="BV38" s="84"/>
      <c r="BW38" s="118"/>
      <c r="BX38" s="66"/>
      <c r="BY38" s="66"/>
      <c r="BZ38" s="66"/>
      <c r="CA38" s="84">
        <f>SUMPRODUCT(LARGE(CE38:CP38,{1;2;3;4;5}))</f>
        <v>29</v>
      </c>
      <c r="CB38" s="66">
        <f>SUMPRODUCT(LARGE(CQ38:CZ38,{1;2;3;4;5}))</f>
        <v>0</v>
      </c>
      <c r="CC38" s="174">
        <f>SUM(I38,O38,AK38)</f>
        <v>36</v>
      </c>
      <c r="CD38" s="66">
        <f>SUM(CA38:CC38)</f>
        <v>65</v>
      </c>
      <c r="CE38" s="166">
        <f>Q38</f>
        <v>0</v>
      </c>
      <c r="CF38" s="208">
        <f>U38</f>
        <v>0</v>
      </c>
      <c r="CG38" s="208">
        <f>AA38</f>
        <v>0</v>
      </c>
      <c r="CH38" s="166">
        <f>AM38</f>
        <v>0</v>
      </c>
      <c r="CI38" s="208">
        <f>AU38</f>
        <v>0</v>
      </c>
      <c r="CJ38" s="166">
        <f>AY38</f>
        <v>0</v>
      </c>
      <c r="CK38" s="166">
        <f>BA38</f>
        <v>0</v>
      </c>
      <c r="CL38" s="166">
        <f>BC38</f>
        <v>0</v>
      </c>
      <c r="CM38" s="208">
        <f>BG38</f>
        <v>0</v>
      </c>
      <c r="CN38" s="166">
        <f>BP38</f>
        <v>29</v>
      </c>
      <c r="CO38" s="166">
        <f>BV38</f>
        <v>0</v>
      </c>
      <c r="CP38" s="208">
        <f>BZ38</f>
        <v>0</v>
      </c>
      <c r="CQ38" s="168">
        <f>S38</f>
        <v>0</v>
      </c>
      <c r="CR38" s="208">
        <f>W38</f>
        <v>0</v>
      </c>
      <c r="CS38" s="171">
        <f>AF38</f>
        <v>0</v>
      </c>
      <c r="CT38" s="168">
        <f>AS38</f>
        <v>0</v>
      </c>
      <c r="CU38" s="208">
        <f>AW38</f>
        <v>0</v>
      </c>
      <c r="CV38" s="168">
        <f>BE38</f>
        <v>0</v>
      </c>
      <c r="CW38" s="168">
        <f>BI38</f>
        <v>0</v>
      </c>
      <c r="CX38" s="208">
        <f>BR38</f>
        <v>0</v>
      </c>
      <c r="CY38" s="168">
        <f>BT38</f>
        <v>0</v>
      </c>
      <c r="CZ38" s="210">
        <f>BX38</f>
        <v>0</v>
      </c>
      <c r="DA38" s="153">
        <f>SUM(CE38:CZ38,CC38)</f>
        <v>65</v>
      </c>
      <c r="DB38" s="155">
        <v>27296</v>
      </c>
    </row>
    <row r="39" spans="1:106" ht="15.75" thickBot="1" x14ac:dyDescent="0.3">
      <c r="A39" s="72" t="s">
        <v>349</v>
      </c>
      <c r="B39" s="194">
        <f>DA39</f>
        <v>65</v>
      </c>
      <c r="C39" s="95"/>
      <c r="D39" s="96"/>
      <c r="E39" s="96"/>
      <c r="F39" s="96"/>
      <c r="G39" s="96"/>
      <c r="H39" s="96">
        <f>MAX(C39:G39)</f>
        <v>0</v>
      </c>
      <c r="I39" s="64"/>
      <c r="J39" s="100"/>
      <c r="K39" s="100"/>
      <c r="L39" s="100"/>
      <c r="M39" s="100"/>
      <c r="N39" s="100">
        <f>MAX(J39:M39)</f>
        <v>0</v>
      </c>
      <c r="O39" s="65"/>
      <c r="P39" s="115"/>
      <c r="Q39" s="84"/>
      <c r="R39" s="118"/>
      <c r="S39" s="66"/>
      <c r="T39" s="115"/>
      <c r="U39" s="84"/>
      <c r="V39" s="118"/>
      <c r="W39" s="66"/>
      <c r="X39" s="159"/>
      <c r="Y39" s="159"/>
      <c r="Z39" s="159">
        <f>MAX(X39:Y39)</f>
        <v>0</v>
      </c>
      <c r="AA39" s="84"/>
      <c r="AB39" s="160"/>
      <c r="AC39" s="160"/>
      <c r="AD39" s="160"/>
      <c r="AE39" s="160">
        <f>MAX(AB39:AD39)</f>
        <v>0</v>
      </c>
      <c r="AF39" s="89"/>
      <c r="AG39" s="103"/>
      <c r="AH39" s="103"/>
      <c r="AI39" s="103">
        <v>57.2</v>
      </c>
      <c r="AJ39" s="103">
        <f>MAX(AG39:AI39)</f>
        <v>57.2</v>
      </c>
      <c r="AK39" s="67">
        <v>31</v>
      </c>
      <c r="AL39" s="115"/>
      <c r="AM39" s="84"/>
      <c r="AN39" s="160"/>
      <c r="AO39" s="160"/>
      <c r="AP39" s="160"/>
      <c r="AQ39" s="160"/>
      <c r="AR39" s="170">
        <f>MAX(AN39:AQ39)</f>
        <v>0</v>
      </c>
      <c r="AS39" s="66"/>
      <c r="AT39" s="115"/>
      <c r="AU39" s="84"/>
      <c r="AV39" s="66"/>
      <c r="AW39" s="66"/>
      <c r="AX39" s="115"/>
      <c r="AY39" s="84"/>
      <c r="AZ39" s="115"/>
      <c r="BA39" s="84"/>
      <c r="BB39" s="84"/>
      <c r="BC39" s="84"/>
      <c r="BD39" s="118"/>
      <c r="BE39" s="66"/>
      <c r="BF39" s="115"/>
      <c r="BG39" s="84"/>
      <c r="BH39" s="118"/>
      <c r="BI39" s="66"/>
      <c r="BJ39" s="157"/>
      <c r="BK39" s="157">
        <v>60</v>
      </c>
      <c r="BL39" s="157"/>
      <c r="BM39" s="157"/>
      <c r="BN39" s="157"/>
      <c r="BO39" s="157">
        <f>MAX(BJ39:BN39)</f>
        <v>60</v>
      </c>
      <c r="BP39" s="84">
        <v>34</v>
      </c>
      <c r="BQ39" s="118"/>
      <c r="BR39" s="66"/>
      <c r="BS39" s="118"/>
      <c r="BT39" s="66"/>
      <c r="BU39" s="84"/>
      <c r="BV39" s="84"/>
      <c r="BW39" s="118"/>
      <c r="BX39" s="66"/>
      <c r="BY39" s="66"/>
      <c r="BZ39" s="66"/>
      <c r="CA39" s="84">
        <f>SUMPRODUCT(LARGE(CE39:CP39,{1;2;3;4;5}))</f>
        <v>34</v>
      </c>
      <c r="CB39" s="66">
        <f>SUMPRODUCT(LARGE(CQ39:CZ39,{1;2;3;4;5}))</f>
        <v>0</v>
      </c>
      <c r="CC39" s="174">
        <f>SUM(I39,O39,AK39)</f>
        <v>31</v>
      </c>
      <c r="CD39" s="66">
        <f>SUM(CA39:CC39)</f>
        <v>65</v>
      </c>
      <c r="CE39" s="166">
        <f>Q39</f>
        <v>0</v>
      </c>
      <c r="CF39" s="208">
        <f>U39</f>
        <v>0</v>
      </c>
      <c r="CG39" s="208">
        <f>AA39</f>
        <v>0</v>
      </c>
      <c r="CH39" s="166">
        <f>AM39</f>
        <v>0</v>
      </c>
      <c r="CI39" s="208">
        <f>AU39</f>
        <v>0</v>
      </c>
      <c r="CJ39" s="166">
        <f>AY39</f>
        <v>0</v>
      </c>
      <c r="CK39" s="166">
        <f>BA39</f>
        <v>0</v>
      </c>
      <c r="CL39" s="166">
        <f>BC39</f>
        <v>0</v>
      </c>
      <c r="CM39" s="208">
        <f>BG39</f>
        <v>0</v>
      </c>
      <c r="CN39" s="166">
        <f>BP39</f>
        <v>34</v>
      </c>
      <c r="CO39" s="166">
        <f>BV39</f>
        <v>0</v>
      </c>
      <c r="CP39" s="208">
        <f>BZ39</f>
        <v>0</v>
      </c>
      <c r="CQ39" s="168">
        <f>S39</f>
        <v>0</v>
      </c>
      <c r="CR39" s="208">
        <f>W39</f>
        <v>0</v>
      </c>
      <c r="CS39" s="171">
        <f>AF39</f>
        <v>0</v>
      </c>
      <c r="CT39" s="168">
        <f>AS39</f>
        <v>0</v>
      </c>
      <c r="CU39" s="208">
        <f>AW39</f>
        <v>0</v>
      </c>
      <c r="CV39" s="168">
        <f>BE39</f>
        <v>0</v>
      </c>
      <c r="CW39" s="168">
        <f>BI39</f>
        <v>0</v>
      </c>
      <c r="CX39" s="208">
        <f>BR39</f>
        <v>0</v>
      </c>
      <c r="CY39" s="168">
        <f>BT39</f>
        <v>0</v>
      </c>
      <c r="CZ39" s="210">
        <f>BX39</f>
        <v>0</v>
      </c>
      <c r="DA39" s="153">
        <f>SUM(CE39:CZ39,CC39)</f>
        <v>65</v>
      </c>
      <c r="DB39" s="155">
        <v>27141</v>
      </c>
    </row>
    <row r="40" spans="1:106" ht="15.75" thickBot="1" x14ac:dyDescent="0.3">
      <c r="A40" s="72" t="s">
        <v>124</v>
      </c>
      <c r="B40" s="194">
        <f>DA40</f>
        <v>62</v>
      </c>
      <c r="C40" s="95"/>
      <c r="D40" s="96"/>
      <c r="E40" s="96"/>
      <c r="F40" s="96"/>
      <c r="G40" s="96"/>
      <c r="H40" s="96">
        <f>MAX(C40:G40)</f>
        <v>0</v>
      </c>
      <c r="I40" s="64"/>
      <c r="J40" s="100"/>
      <c r="K40" s="100"/>
      <c r="L40" s="100"/>
      <c r="M40" s="100"/>
      <c r="N40" s="100">
        <f>MAX(J40:M40)</f>
        <v>0</v>
      </c>
      <c r="O40" s="65"/>
      <c r="P40" s="115"/>
      <c r="Q40" s="84"/>
      <c r="R40" s="118"/>
      <c r="S40" s="66"/>
      <c r="T40" s="115"/>
      <c r="U40" s="84"/>
      <c r="V40" s="118"/>
      <c r="W40" s="66"/>
      <c r="X40" s="159"/>
      <c r="Y40" s="159"/>
      <c r="Z40" s="159">
        <f>MAX(X40:Y40)</f>
        <v>0</v>
      </c>
      <c r="AA40" s="84"/>
      <c r="AB40" s="160"/>
      <c r="AC40" s="160"/>
      <c r="AD40" s="160"/>
      <c r="AE40" s="160">
        <f>MAX(AB40:AD40)</f>
        <v>0</v>
      </c>
      <c r="AF40" s="89"/>
      <c r="AG40" s="103"/>
      <c r="AH40" s="103"/>
      <c r="AI40" s="103"/>
      <c r="AJ40" s="103">
        <f>MAX(AG40:AI40)</f>
        <v>0</v>
      </c>
      <c r="AK40" s="67"/>
      <c r="AL40" s="115"/>
      <c r="AM40" s="84"/>
      <c r="AN40" s="160"/>
      <c r="AO40" s="160"/>
      <c r="AP40" s="160"/>
      <c r="AQ40" s="160"/>
      <c r="AR40" s="170">
        <f>MAX(AN40:AQ40)</f>
        <v>0</v>
      </c>
      <c r="AS40" s="66"/>
      <c r="AT40" s="115"/>
      <c r="AU40" s="84"/>
      <c r="AV40" s="66"/>
      <c r="AW40" s="66"/>
      <c r="AX40" s="115"/>
      <c r="AY40" s="84"/>
      <c r="AZ40" s="115"/>
      <c r="BA40" s="84"/>
      <c r="BB40" s="84"/>
      <c r="BC40" s="84"/>
      <c r="BD40" s="118"/>
      <c r="BE40" s="66"/>
      <c r="BF40" s="115"/>
      <c r="BG40" s="84"/>
      <c r="BH40" s="118"/>
      <c r="BI40" s="66"/>
      <c r="BJ40" s="157"/>
      <c r="BK40" s="157">
        <v>56.2</v>
      </c>
      <c r="BL40" s="157">
        <v>49.8</v>
      </c>
      <c r="BM40" s="157"/>
      <c r="BN40" s="157">
        <v>52.3</v>
      </c>
      <c r="BO40" s="157">
        <f>MAX(BJ40:BN40)</f>
        <v>56.2</v>
      </c>
      <c r="BP40" s="84">
        <v>26</v>
      </c>
      <c r="BQ40" s="118"/>
      <c r="BR40" s="66"/>
      <c r="BS40" s="118">
        <v>57.5</v>
      </c>
      <c r="BT40" s="66">
        <v>36</v>
      </c>
      <c r="BU40" s="84"/>
      <c r="BV40" s="84"/>
      <c r="BW40" s="118"/>
      <c r="BX40" s="66"/>
      <c r="BY40" s="66"/>
      <c r="BZ40" s="66"/>
      <c r="CA40" s="84">
        <f>SUMPRODUCT(LARGE(CE40:CP40,{1;2;3;4;5}))</f>
        <v>26</v>
      </c>
      <c r="CB40" s="66">
        <f>SUMPRODUCT(LARGE(CQ40:CZ40,{1;2;3;4;5}))</f>
        <v>36</v>
      </c>
      <c r="CC40" s="174">
        <f>SUM(I40,O40,AK40)</f>
        <v>0</v>
      </c>
      <c r="CD40" s="66">
        <f>SUM(CA40:CC40)</f>
        <v>62</v>
      </c>
      <c r="CE40" s="166">
        <f>Q40</f>
        <v>0</v>
      </c>
      <c r="CF40" s="208">
        <f>U40</f>
        <v>0</v>
      </c>
      <c r="CG40" s="208">
        <f>AA40</f>
        <v>0</v>
      </c>
      <c r="CH40" s="166">
        <f>AM40</f>
        <v>0</v>
      </c>
      <c r="CI40" s="208">
        <f>AU40</f>
        <v>0</v>
      </c>
      <c r="CJ40" s="166">
        <f>AY40</f>
        <v>0</v>
      </c>
      <c r="CK40" s="166">
        <f>BA40</f>
        <v>0</v>
      </c>
      <c r="CL40" s="166">
        <f>BC40</f>
        <v>0</v>
      </c>
      <c r="CM40" s="208">
        <f>BG40</f>
        <v>0</v>
      </c>
      <c r="CN40" s="166">
        <f>BP40</f>
        <v>26</v>
      </c>
      <c r="CO40" s="166">
        <f>BV40</f>
        <v>0</v>
      </c>
      <c r="CP40" s="208">
        <f>BZ40</f>
        <v>0</v>
      </c>
      <c r="CQ40" s="168">
        <f>S40</f>
        <v>0</v>
      </c>
      <c r="CR40" s="208">
        <f>W40</f>
        <v>0</v>
      </c>
      <c r="CS40" s="171">
        <f>AF40</f>
        <v>0</v>
      </c>
      <c r="CT40" s="168">
        <f>AS40</f>
        <v>0</v>
      </c>
      <c r="CU40" s="208">
        <f>AW40</f>
        <v>0</v>
      </c>
      <c r="CV40" s="168">
        <f>BE40</f>
        <v>0</v>
      </c>
      <c r="CW40" s="168">
        <f>BI40</f>
        <v>0</v>
      </c>
      <c r="CX40" s="208">
        <f>BR40</f>
        <v>0</v>
      </c>
      <c r="CY40" s="168">
        <f>BT40</f>
        <v>36</v>
      </c>
      <c r="CZ40" s="210">
        <f>BX40</f>
        <v>0</v>
      </c>
      <c r="DA40" s="153">
        <f>SUM(CE40:CZ40,CC40)</f>
        <v>62</v>
      </c>
      <c r="DB40" s="155">
        <v>27767</v>
      </c>
    </row>
    <row r="41" spans="1:106" ht="15.75" thickBot="1" x14ac:dyDescent="0.3">
      <c r="A41" s="72" t="s">
        <v>189</v>
      </c>
      <c r="B41" s="194">
        <f>DA41</f>
        <v>58</v>
      </c>
      <c r="C41" s="95"/>
      <c r="D41" s="96"/>
      <c r="E41" s="96"/>
      <c r="F41" s="96"/>
      <c r="G41" s="96"/>
      <c r="H41" s="96">
        <f>MAX(C41:G41)</f>
        <v>0</v>
      </c>
      <c r="I41" s="64"/>
      <c r="J41" s="100"/>
      <c r="K41" s="100"/>
      <c r="L41" s="100"/>
      <c r="M41" s="100"/>
      <c r="N41" s="100">
        <f>MAX(J41:M41)</f>
        <v>0</v>
      </c>
      <c r="O41" s="65"/>
      <c r="P41" s="115"/>
      <c r="Q41" s="84"/>
      <c r="R41" s="118"/>
      <c r="S41" s="66"/>
      <c r="T41" s="115"/>
      <c r="U41" s="84"/>
      <c r="V41" s="118"/>
      <c r="W41" s="66"/>
      <c r="X41" s="159">
        <v>56</v>
      </c>
      <c r="Y41" s="159"/>
      <c r="Z41" s="159">
        <f>MAX(X41:Y41)</f>
        <v>56</v>
      </c>
      <c r="AA41" s="84">
        <v>33</v>
      </c>
      <c r="AB41" s="160"/>
      <c r="AC41" s="160"/>
      <c r="AD41" s="160"/>
      <c r="AE41" s="160">
        <f>MAX(AB41:AD41)</f>
        <v>0</v>
      </c>
      <c r="AF41" s="89"/>
      <c r="AG41" s="103"/>
      <c r="AH41" s="103"/>
      <c r="AI41" s="103"/>
      <c r="AJ41" s="103">
        <f>MAX(AG41:AI41)</f>
        <v>0</v>
      </c>
      <c r="AK41" s="67"/>
      <c r="AL41" s="115"/>
      <c r="AM41" s="84"/>
      <c r="AN41" s="160"/>
      <c r="AO41" s="160"/>
      <c r="AP41" s="160"/>
      <c r="AQ41" s="160"/>
      <c r="AR41" s="170">
        <f>MAX(AN41:AQ41)</f>
        <v>0</v>
      </c>
      <c r="AS41" s="66"/>
      <c r="AT41" s="115"/>
      <c r="AU41" s="84"/>
      <c r="AV41" s="66"/>
      <c r="AW41" s="66"/>
      <c r="AX41" s="115"/>
      <c r="AY41" s="84"/>
      <c r="AZ41" s="115"/>
      <c r="BA41" s="84"/>
      <c r="BB41" s="84"/>
      <c r="BC41" s="84"/>
      <c r="BD41" s="118"/>
      <c r="BE41" s="66"/>
      <c r="BF41" s="115"/>
      <c r="BG41" s="84"/>
      <c r="BH41" s="118"/>
      <c r="BI41" s="66"/>
      <c r="BJ41" s="157"/>
      <c r="BK41" s="157">
        <v>55.2</v>
      </c>
      <c r="BL41" s="157">
        <v>54.2</v>
      </c>
      <c r="BM41" s="157">
        <v>55.9</v>
      </c>
      <c r="BN41" s="157">
        <v>55.4</v>
      </c>
      <c r="BO41" s="157">
        <f>MAX(BJ41:BN41)</f>
        <v>55.9</v>
      </c>
      <c r="BP41" s="84">
        <v>25</v>
      </c>
      <c r="BQ41" s="118"/>
      <c r="BR41" s="66"/>
      <c r="BS41" s="118"/>
      <c r="BT41" s="66"/>
      <c r="BU41" s="84"/>
      <c r="BV41" s="84"/>
      <c r="BW41" s="118"/>
      <c r="BX41" s="66"/>
      <c r="BY41" s="66"/>
      <c r="BZ41" s="66"/>
      <c r="CA41" s="84">
        <f>SUMPRODUCT(LARGE(CE41:CP41,{1;2;3;4;5}))</f>
        <v>58</v>
      </c>
      <c r="CB41" s="66">
        <f>SUMPRODUCT(LARGE(CQ41:CZ41,{1;2;3;4;5}))</f>
        <v>0</v>
      </c>
      <c r="CC41" s="174">
        <f>SUM(I41,O41,AK41)</f>
        <v>0</v>
      </c>
      <c r="CD41" s="66">
        <f>SUM(CA41:CC41)</f>
        <v>58</v>
      </c>
      <c r="CE41" s="166">
        <f>Q41</f>
        <v>0</v>
      </c>
      <c r="CF41" s="208">
        <f>U41</f>
        <v>0</v>
      </c>
      <c r="CG41" s="208">
        <f>AA41</f>
        <v>33</v>
      </c>
      <c r="CH41" s="166">
        <f>AM41</f>
        <v>0</v>
      </c>
      <c r="CI41" s="208">
        <f>AU41</f>
        <v>0</v>
      </c>
      <c r="CJ41" s="166">
        <f>AY41</f>
        <v>0</v>
      </c>
      <c r="CK41" s="166">
        <f>BA41</f>
        <v>0</v>
      </c>
      <c r="CL41" s="166">
        <f>BC41</f>
        <v>0</v>
      </c>
      <c r="CM41" s="208">
        <f>BG41</f>
        <v>0</v>
      </c>
      <c r="CN41" s="166">
        <f>BP41</f>
        <v>25</v>
      </c>
      <c r="CO41" s="166">
        <f>BV41</f>
        <v>0</v>
      </c>
      <c r="CP41" s="208">
        <f>BZ41</f>
        <v>0</v>
      </c>
      <c r="CQ41" s="168">
        <f>S41</f>
        <v>0</v>
      </c>
      <c r="CR41" s="208">
        <f>W41</f>
        <v>0</v>
      </c>
      <c r="CS41" s="171">
        <f>AF41</f>
        <v>0</v>
      </c>
      <c r="CT41" s="168">
        <f>AS41</f>
        <v>0</v>
      </c>
      <c r="CU41" s="208">
        <f>AW41</f>
        <v>0</v>
      </c>
      <c r="CV41" s="168">
        <f>BE41</f>
        <v>0</v>
      </c>
      <c r="CW41" s="168">
        <f>BI41</f>
        <v>0</v>
      </c>
      <c r="CX41" s="208">
        <f>BR41</f>
        <v>0</v>
      </c>
      <c r="CY41" s="168">
        <f>BT41</f>
        <v>0</v>
      </c>
      <c r="CZ41" s="210">
        <f>BX41</f>
        <v>0</v>
      </c>
      <c r="DA41" s="153">
        <f>SUM(CE41:CZ41,CC41)</f>
        <v>58</v>
      </c>
      <c r="DB41" s="155">
        <v>24094</v>
      </c>
    </row>
    <row r="42" spans="1:106" ht="15.75" thickBot="1" x14ac:dyDescent="0.3">
      <c r="A42" s="72" t="s">
        <v>372</v>
      </c>
      <c r="B42" s="194">
        <f>DA42</f>
        <v>58</v>
      </c>
      <c r="C42" s="95"/>
      <c r="D42" s="96"/>
      <c r="E42" s="96"/>
      <c r="F42" s="96"/>
      <c r="G42" s="96"/>
      <c r="H42" s="96">
        <f>MAX(C42:G42)</f>
        <v>0</v>
      </c>
      <c r="I42" s="64"/>
      <c r="J42" s="100"/>
      <c r="K42" s="100"/>
      <c r="L42" s="100"/>
      <c r="M42" s="100"/>
      <c r="N42" s="100">
        <f>MAX(J42:M42)</f>
        <v>0</v>
      </c>
      <c r="O42" s="65"/>
      <c r="P42" s="115"/>
      <c r="Q42" s="84"/>
      <c r="R42" s="118"/>
      <c r="S42" s="66"/>
      <c r="T42" s="115"/>
      <c r="U42" s="84"/>
      <c r="V42" s="118"/>
      <c r="W42" s="66"/>
      <c r="X42" s="159"/>
      <c r="Y42" s="159"/>
      <c r="Z42" s="159">
        <f>MAX(X42:Y42)</f>
        <v>0</v>
      </c>
      <c r="AA42" s="84"/>
      <c r="AB42" s="160"/>
      <c r="AC42" s="160"/>
      <c r="AD42" s="160"/>
      <c r="AE42" s="160">
        <f>MAX(AB42:AD42)</f>
        <v>0</v>
      </c>
      <c r="AF42" s="89"/>
      <c r="AG42" s="103"/>
      <c r="AH42" s="103"/>
      <c r="AI42" s="103"/>
      <c r="AJ42" s="103">
        <f>MAX(AG42:AI42)</f>
        <v>0</v>
      </c>
      <c r="AK42" s="67"/>
      <c r="AL42" s="115"/>
      <c r="AM42" s="84"/>
      <c r="AN42" s="160"/>
      <c r="AO42" s="160"/>
      <c r="AP42" s="160"/>
      <c r="AQ42" s="160"/>
      <c r="AR42" s="170">
        <f>MAX(AN42:AQ42)</f>
        <v>0</v>
      </c>
      <c r="AS42" s="66"/>
      <c r="AT42" s="115"/>
      <c r="AU42" s="84"/>
      <c r="AV42" s="66"/>
      <c r="AW42" s="66"/>
      <c r="AX42" s="115"/>
      <c r="AY42" s="84"/>
      <c r="AZ42" s="115"/>
      <c r="BA42" s="84"/>
      <c r="BB42" s="84"/>
      <c r="BC42" s="84"/>
      <c r="BD42" s="118"/>
      <c r="BE42" s="66"/>
      <c r="BF42" s="115"/>
      <c r="BG42" s="84"/>
      <c r="BH42" s="118"/>
      <c r="BI42" s="66"/>
      <c r="BJ42" s="157"/>
      <c r="BK42" s="157"/>
      <c r="BL42" s="157"/>
      <c r="BM42" s="157">
        <v>55.4</v>
      </c>
      <c r="BN42" s="157">
        <v>55.3</v>
      </c>
      <c r="BO42" s="157">
        <f>MAX(BJ42:BN42)</f>
        <v>55.4</v>
      </c>
      <c r="BP42" s="84">
        <v>22</v>
      </c>
      <c r="BQ42" s="118"/>
      <c r="BR42" s="66"/>
      <c r="BS42" s="118">
        <v>57.5</v>
      </c>
      <c r="BT42" s="66">
        <v>36</v>
      </c>
      <c r="BU42" s="84"/>
      <c r="BV42" s="84"/>
      <c r="BW42" s="118"/>
      <c r="BX42" s="66"/>
      <c r="BY42" s="66"/>
      <c r="BZ42" s="66"/>
      <c r="CA42" s="84">
        <f>SUMPRODUCT(LARGE(CE42:CP42,{1;2;3;4;5}))</f>
        <v>22</v>
      </c>
      <c r="CB42" s="66">
        <f>SUMPRODUCT(LARGE(CQ42:CZ42,{1;2;3;4;5}))</f>
        <v>36</v>
      </c>
      <c r="CC42" s="174">
        <f>SUM(I42,O42,AK42)</f>
        <v>0</v>
      </c>
      <c r="CD42" s="66">
        <f>SUM(CA42:CC42)</f>
        <v>58</v>
      </c>
      <c r="CE42" s="166">
        <f>Q42</f>
        <v>0</v>
      </c>
      <c r="CF42" s="208">
        <f>U42</f>
        <v>0</v>
      </c>
      <c r="CG42" s="208">
        <f>AA42</f>
        <v>0</v>
      </c>
      <c r="CH42" s="166">
        <f>AM42</f>
        <v>0</v>
      </c>
      <c r="CI42" s="208">
        <f>AU42</f>
        <v>0</v>
      </c>
      <c r="CJ42" s="166">
        <f>AY42</f>
        <v>0</v>
      </c>
      <c r="CK42" s="166">
        <f>BA42</f>
        <v>0</v>
      </c>
      <c r="CL42" s="166">
        <f>BC42</f>
        <v>0</v>
      </c>
      <c r="CM42" s="208">
        <f>BG42</f>
        <v>0</v>
      </c>
      <c r="CN42" s="166">
        <f>BP42</f>
        <v>22</v>
      </c>
      <c r="CO42" s="166">
        <f>BV42</f>
        <v>0</v>
      </c>
      <c r="CP42" s="208">
        <f>BZ42</f>
        <v>0</v>
      </c>
      <c r="CQ42" s="168">
        <f>S42</f>
        <v>0</v>
      </c>
      <c r="CR42" s="208">
        <f>W42</f>
        <v>0</v>
      </c>
      <c r="CS42" s="171">
        <f>AF42</f>
        <v>0</v>
      </c>
      <c r="CT42" s="168">
        <f>AS42</f>
        <v>0</v>
      </c>
      <c r="CU42" s="208">
        <f>AW42</f>
        <v>0</v>
      </c>
      <c r="CV42" s="168">
        <f>BE42</f>
        <v>0</v>
      </c>
      <c r="CW42" s="168">
        <f>BI42</f>
        <v>0</v>
      </c>
      <c r="CX42" s="208">
        <f>BR42</f>
        <v>0</v>
      </c>
      <c r="CY42" s="168">
        <f>BT42</f>
        <v>36</v>
      </c>
      <c r="CZ42" s="210">
        <f>BX42</f>
        <v>0</v>
      </c>
      <c r="DA42" s="153">
        <f>SUM(CE42:CZ42,CC42)</f>
        <v>58</v>
      </c>
      <c r="DB42" s="155">
        <v>27930</v>
      </c>
    </row>
    <row r="43" spans="1:106" ht="15.75" thickBot="1" x14ac:dyDescent="0.3">
      <c r="A43" s="72" t="s">
        <v>192</v>
      </c>
      <c r="B43" s="194">
        <f>DA43</f>
        <v>57</v>
      </c>
      <c r="C43" s="95"/>
      <c r="D43" s="96"/>
      <c r="E43" s="96"/>
      <c r="F43" s="96"/>
      <c r="G43" s="96"/>
      <c r="H43" s="96">
        <f>MAX(C43:G43)</f>
        <v>0</v>
      </c>
      <c r="I43" s="64"/>
      <c r="J43" s="100"/>
      <c r="K43" s="100"/>
      <c r="L43" s="100"/>
      <c r="M43" s="100"/>
      <c r="N43" s="100">
        <f>MAX(J43:M43)</f>
        <v>0</v>
      </c>
      <c r="O43" s="65"/>
      <c r="P43" s="115"/>
      <c r="Q43" s="84"/>
      <c r="R43" s="118"/>
      <c r="S43" s="66"/>
      <c r="T43" s="115"/>
      <c r="U43" s="84"/>
      <c r="V43" s="118"/>
      <c r="W43" s="66"/>
      <c r="X43" s="159"/>
      <c r="Y43" s="159"/>
      <c r="Z43" s="159">
        <f>MAX(X43:Y43)</f>
        <v>0</v>
      </c>
      <c r="AA43" s="84"/>
      <c r="AB43" s="160"/>
      <c r="AC43" s="160"/>
      <c r="AD43" s="160"/>
      <c r="AE43" s="160">
        <f>MAX(AB43:AD43)</f>
        <v>0</v>
      </c>
      <c r="AF43" s="89"/>
      <c r="AG43" s="103"/>
      <c r="AH43" s="103"/>
      <c r="AI43" s="103">
        <v>47.6</v>
      </c>
      <c r="AJ43" s="103">
        <f>MAX(AG43:AI43)</f>
        <v>47.6</v>
      </c>
      <c r="AK43" s="67">
        <v>23</v>
      </c>
      <c r="AL43" s="115"/>
      <c r="AM43" s="84"/>
      <c r="AN43" s="160"/>
      <c r="AO43" s="160"/>
      <c r="AP43" s="160"/>
      <c r="AQ43" s="160">
        <v>45.1</v>
      </c>
      <c r="AR43" s="170">
        <f>MAX(AN43:AQ43)</f>
        <v>45.1</v>
      </c>
      <c r="AS43" s="66">
        <v>34</v>
      </c>
      <c r="AT43" s="115"/>
      <c r="AU43" s="84"/>
      <c r="AV43" s="66"/>
      <c r="AW43" s="66"/>
      <c r="AX43" s="115"/>
      <c r="AY43" s="84"/>
      <c r="AZ43" s="115"/>
      <c r="BA43" s="84"/>
      <c r="BB43" s="84"/>
      <c r="BC43" s="84"/>
      <c r="BD43" s="118"/>
      <c r="BE43" s="66"/>
      <c r="BF43" s="115"/>
      <c r="BG43" s="84"/>
      <c r="BH43" s="118"/>
      <c r="BI43" s="66"/>
      <c r="BJ43" s="157"/>
      <c r="BK43" s="157"/>
      <c r="BL43" s="157"/>
      <c r="BM43" s="157"/>
      <c r="BN43" s="157"/>
      <c r="BO43" s="157">
        <f>MAX(BJ43:BN43)</f>
        <v>0</v>
      </c>
      <c r="BP43" s="84"/>
      <c r="BQ43" s="118"/>
      <c r="BR43" s="66"/>
      <c r="BS43" s="118"/>
      <c r="BT43" s="66"/>
      <c r="BU43" s="84"/>
      <c r="BV43" s="84"/>
      <c r="BW43" s="118"/>
      <c r="BX43" s="66"/>
      <c r="BY43" s="66"/>
      <c r="BZ43" s="66"/>
      <c r="CA43" s="84">
        <f>SUMPRODUCT(LARGE(CE43:CP43,{1;2;3;4;5}))</f>
        <v>0</v>
      </c>
      <c r="CB43" s="66">
        <f>SUMPRODUCT(LARGE(CQ43:CZ43,{1;2;3;4;5}))</f>
        <v>34</v>
      </c>
      <c r="CC43" s="174">
        <f>SUM(I43,O43,AK43)</f>
        <v>23</v>
      </c>
      <c r="CD43" s="66">
        <f>SUM(CA43:CC43)</f>
        <v>57</v>
      </c>
      <c r="CE43" s="166">
        <f>Q43</f>
        <v>0</v>
      </c>
      <c r="CF43" s="208">
        <f>U43</f>
        <v>0</v>
      </c>
      <c r="CG43" s="326">
        <f>AA43</f>
        <v>0</v>
      </c>
      <c r="CH43" s="166">
        <f>AM43</f>
        <v>0</v>
      </c>
      <c r="CI43" s="208">
        <f>AU43</f>
        <v>0</v>
      </c>
      <c r="CJ43" s="166">
        <f>AY43</f>
        <v>0</v>
      </c>
      <c r="CK43" s="166">
        <f>BA43</f>
        <v>0</v>
      </c>
      <c r="CL43" s="166">
        <f>BC43</f>
        <v>0</v>
      </c>
      <c r="CM43" s="208">
        <f>BG43</f>
        <v>0</v>
      </c>
      <c r="CN43" s="166">
        <f>BP43</f>
        <v>0</v>
      </c>
      <c r="CO43" s="166">
        <f>BV43</f>
        <v>0</v>
      </c>
      <c r="CP43" s="208">
        <f>BZ43</f>
        <v>0</v>
      </c>
      <c r="CQ43" s="168">
        <f>S43</f>
        <v>0</v>
      </c>
      <c r="CR43" s="208">
        <f>W43</f>
        <v>0</v>
      </c>
      <c r="CS43" s="171">
        <f>AF43</f>
        <v>0</v>
      </c>
      <c r="CT43" s="168">
        <f>AS43</f>
        <v>34</v>
      </c>
      <c r="CU43" s="208">
        <f>AW43</f>
        <v>0</v>
      </c>
      <c r="CV43" s="168">
        <f>BE43</f>
        <v>0</v>
      </c>
      <c r="CW43" s="168">
        <f>BI43</f>
        <v>0</v>
      </c>
      <c r="CX43" s="208">
        <f>BR43</f>
        <v>0</v>
      </c>
      <c r="CY43" s="168">
        <f>BT43</f>
        <v>0</v>
      </c>
      <c r="CZ43" s="210">
        <f>BX43</f>
        <v>0</v>
      </c>
      <c r="DA43" s="153">
        <f>SUM(CE43:CZ43,CC43)</f>
        <v>57</v>
      </c>
      <c r="DB43" s="155">
        <v>23514</v>
      </c>
    </row>
    <row r="44" spans="1:106" ht="15.75" thickBot="1" x14ac:dyDescent="0.3">
      <c r="A44" s="72" t="s">
        <v>161</v>
      </c>
      <c r="B44" s="194">
        <f>DA44</f>
        <v>51</v>
      </c>
      <c r="C44" s="95"/>
      <c r="D44" s="96"/>
      <c r="E44" s="96"/>
      <c r="F44" s="96"/>
      <c r="G44" s="96"/>
      <c r="H44" s="96">
        <f>MAX(C44:G44)</f>
        <v>0</v>
      </c>
      <c r="I44" s="64"/>
      <c r="J44" s="100"/>
      <c r="K44" s="100"/>
      <c r="L44" s="100"/>
      <c r="M44" s="100"/>
      <c r="N44" s="100">
        <f>MAX(J44:M44)</f>
        <v>0</v>
      </c>
      <c r="O44" s="65"/>
      <c r="P44" s="115"/>
      <c r="Q44" s="84"/>
      <c r="R44" s="118"/>
      <c r="S44" s="66"/>
      <c r="T44" s="115"/>
      <c r="U44" s="84"/>
      <c r="V44" s="118"/>
      <c r="W44" s="66"/>
      <c r="X44" s="159">
        <v>52.3</v>
      </c>
      <c r="Y44" s="159"/>
      <c r="Z44" s="159">
        <f>MAX(X44:Y44)</f>
        <v>52.3</v>
      </c>
      <c r="AA44" s="84">
        <v>31</v>
      </c>
      <c r="AB44" s="160"/>
      <c r="AC44" s="160"/>
      <c r="AD44" s="160"/>
      <c r="AE44" s="160">
        <f>MAX(AB44:AD44)</f>
        <v>0</v>
      </c>
      <c r="AF44" s="89"/>
      <c r="AG44" s="103"/>
      <c r="AH44" s="103"/>
      <c r="AI44" s="103"/>
      <c r="AJ44" s="103">
        <f>MAX(AG44:AI44)</f>
        <v>0</v>
      </c>
      <c r="AK44" s="67"/>
      <c r="AL44" s="115"/>
      <c r="AM44" s="84"/>
      <c r="AN44" s="160"/>
      <c r="AO44" s="160"/>
      <c r="AP44" s="160"/>
      <c r="AQ44" s="160"/>
      <c r="AR44" s="170">
        <f>MAX(AN44:AQ44)</f>
        <v>0</v>
      </c>
      <c r="AS44" s="66"/>
      <c r="AT44" s="115"/>
      <c r="AU44" s="84"/>
      <c r="AV44" s="66"/>
      <c r="AW44" s="66"/>
      <c r="AX44" s="115"/>
      <c r="AY44" s="84"/>
      <c r="AZ44" s="115"/>
      <c r="BA44" s="84"/>
      <c r="BB44" s="84"/>
      <c r="BC44" s="84"/>
      <c r="BD44" s="118"/>
      <c r="BE44" s="66"/>
      <c r="BF44" s="115"/>
      <c r="BG44" s="84"/>
      <c r="BH44" s="118"/>
      <c r="BI44" s="66"/>
      <c r="BJ44" s="157"/>
      <c r="BK44" s="157"/>
      <c r="BL44" s="157">
        <v>55</v>
      </c>
      <c r="BM44" s="157"/>
      <c r="BN44" s="157"/>
      <c r="BO44" s="157">
        <f>MAX(BJ44:BN44)</f>
        <v>55</v>
      </c>
      <c r="BP44" s="84">
        <v>20</v>
      </c>
      <c r="BQ44" s="118"/>
      <c r="BR44" s="66"/>
      <c r="BS44" s="118"/>
      <c r="BT44" s="66"/>
      <c r="BU44" s="84"/>
      <c r="BV44" s="84"/>
      <c r="BW44" s="118"/>
      <c r="BX44" s="66"/>
      <c r="BY44" s="66"/>
      <c r="BZ44" s="66"/>
      <c r="CA44" s="84">
        <f>SUMPRODUCT(LARGE(CE44:CP44,{1;2;3;4;5}))</f>
        <v>51</v>
      </c>
      <c r="CB44" s="66">
        <f>SUMPRODUCT(LARGE(CQ44:CZ44,{1;2;3;4;5}))</f>
        <v>0</v>
      </c>
      <c r="CC44" s="174">
        <f>SUM(I44,O44,AK44)</f>
        <v>0</v>
      </c>
      <c r="CD44" s="66">
        <f>SUM(CA44:CC44)</f>
        <v>51</v>
      </c>
      <c r="CE44" s="166">
        <f>Q44</f>
        <v>0</v>
      </c>
      <c r="CF44" s="208">
        <f>U44</f>
        <v>0</v>
      </c>
      <c r="CG44" s="208">
        <f>AA44</f>
        <v>31</v>
      </c>
      <c r="CH44" s="166">
        <f>AM44</f>
        <v>0</v>
      </c>
      <c r="CI44" s="208">
        <f>AU44</f>
        <v>0</v>
      </c>
      <c r="CJ44" s="166">
        <f>AY44</f>
        <v>0</v>
      </c>
      <c r="CK44" s="166">
        <f>BA44</f>
        <v>0</v>
      </c>
      <c r="CL44" s="166">
        <f>BC44</f>
        <v>0</v>
      </c>
      <c r="CM44" s="208">
        <f>BG44</f>
        <v>0</v>
      </c>
      <c r="CN44" s="166">
        <f>BP44</f>
        <v>20</v>
      </c>
      <c r="CO44" s="166">
        <f>BV44</f>
        <v>0</v>
      </c>
      <c r="CP44" s="208">
        <f>BZ44</f>
        <v>0</v>
      </c>
      <c r="CQ44" s="168">
        <f>S44</f>
        <v>0</v>
      </c>
      <c r="CR44" s="208">
        <f>W44</f>
        <v>0</v>
      </c>
      <c r="CS44" s="171">
        <f>AF44</f>
        <v>0</v>
      </c>
      <c r="CT44" s="168">
        <f>AS44</f>
        <v>0</v>
      </c>
      <c r="CU44" s="208">
        <f>AW44</f>
        <v>0</v>
      </c>
      <c r="CV44" s="168">
        <f>BE44</f>
        <v>0</v>
      </c>
      <c r="CW44" s="168">
        <f>BI44</f>
        <v>0</v>
      </c>
      <c r="CX44" s="208">
        <f>BR44</f>
        <v>0</v>
      </c>
      <c r="CY44" s="168">
        <f>BT44</f>
        <v>0</v>
      </c>
      <c r="CZ44" s="210">
        <f>BX44</f>
        <v>0</v>
      </c>
      <c r="DA44" s="153">
        <f>SUM(CE44:CZ44,CC44)</f>
        <v>51</v>
      </c>
      <c r="DB44" s="155">
        <v>24471</v>
      </c>
    </row>
    <row r="45" spans="1:106" ht="15.75" thickBot="1" x14ac:dyDescent="0.3">
      <c r="A45" s="72" t="s">
        <v>147</v>
      </c>
      <c r="B45" s="194">
        <f>DA45</f>
        <v>50</v>
      </c>
      <c r="C45" s="95">
        <v>90.5</v>
      </c>
      <c r="D45" s="96">
        <v>86.1</v>
      </c>
      <c r="E45" s="96"/>
      <c r="F45" s="96">
        <v>91.2</v>
      </c>
      <c r="G45" s="96">
        <v>88.1</v>
      </c>
      <c r="H45" s="96">
        <f>MAX(C45:G45)</f>
        <v>91.2</v>
      </c>
      <c r="I45" s="64">
        <v>50</v>
      </c>
      <c r="J45" s="100"/>
      <c r="K45" s="100"/>
      <c r="L45" s="100"/>
      <c r="M45" s="100"/>
      <c r="N45" s="100">
        <f>MAX(J45:M45)</f>
        <v>0</v>
      </c>
      <c r="O45" s="65"/>
      <c r="P45" s="115"/>
      <c r="Q45" s="84"/>
      <c r="R45" s="118"/>
      <c r="S45" s="66"/>
      <c r="T45" s="115"/>
      <c r="U45" s="84"/>
      <c r="V45" s="118"/>
      <c r="W45" s="66"/>
      <c r="X45" s="159"/>
      <c r="Y45" s="159"/>
      <c r="Z45" s="159">
        <f>MAX(X45:Y45)</f>
        <v>0</v>
      </c>
      <c r="AA45" s="84"/>
      <c r="AB45" s="160"/>
      <c r="AC45" s="160"/>
      <c r="AD45" s="160"/>
      <c r="AE45" s="160">
        <f>MAX(AB45:AD45)</f>
        <v>0</v>
      </c>
      <c r="AF45" s="89"/>
      <c r="AG45" s="103"/>
      <c r="AH45" s="103"/>
      <c r="AI45" s="103"/>
      <c r="AJ45" s="103">
        <f>MAX(AG45:AI45)</f>
        <v>0</v>
      </c>
      <c r="AK45" s="67"/>
      <c r="AL45" s="115"/>
      <c r="AM45" s="84"/>
      <c r="AN45" s="160"/>
      <c r="AO45" s="160"/>
      <c r="AP45" s="160"/>
      <c r="AQ45" s="160"/>
      <c r="AR45" s="170">
        <f>MAX(AN45:AQ45)</f>
        <v>0</v>
      </c>
      <c r="AS45" s="66"/>
      <c r="AT45" s="115"/>
      <c r="AU45" s="84"/>
      <c r="AV45" s="66"/>
      <c r="AW45" s="66"/>
      <c r="AX45" s="115"/>
      <c r="AY45" s="84"/>
      <c r="AZ45" s="115"/>
      <c r="BA45" s="84"/>
      <c r="BB45" s="84"/>
      <c r="BC45" s="84"/>
      <c r="BD45" s="118"/>
      <c r="BE45" s="66"/>
      <c r="BF45" s="115"/>
      <c r="BG45" s="84"/>
      <c r="BH45" s="118"/>
      <c r="BI45" s="66"/>
      <c r="BJ45" s="157"/>
      <c r="BK45" s="157"/>
      <c r="BL45" s="157"/>
      <c r="BM45" s="157"/>
      <c r="BN45" s="157"/>
      <c r="BO45" s="157">
        <f>MAX(BJ45:BN45)</f>
        <v>0</v>
      </c>
      <c r="BP45" s="84"/>
      <c r="BQ45" s="118"/>
      <c r="BR45" s="66"/>
      <c r="BS45" s="118"/>
      <c r="BT45" s="66"/>
      <c r="BU45" s="84"/>
      <c r="BV45" s="84"/>
      <c r="BW45" s="118"/>
      <c r="BX45" s="66"/>
      <c r="BY45" s="66"/>
      <c r="BZ45" s="66"/>
      <c r="CA45" s="84">
        <f>SUMPRODUCT(LARGE(CE45:CP45,{1;2;3;4;5}))</f>
        <v>0</v>
      </c>
      <c r="CB45" s="66">
        <f>SUMPRODUCT(LARGE(CQ45:CZ45,{1;2;3;4;5}))</f>
        <v>0</v>
      </c>
      <c r="CC45" s="174">
        <f>SUM(I45,O45,AK45)</f>
        <v>50</v>
      </c>
      <c r="CD45" s="66">
        <f>SUM(CA45:CC45)</f>
        <v>50</v>
      </c>
      <c r="CE45" s="166">
        <f>Q45</f>
        <v>0</v>
      </c>
      <c r="CF45" s="208">
        <f>U45</f>
        <v>0</v>
      </c>
      <c r="CG45" s="208">
        <f>AA45</f>
        <v>0</v>
      </c>
      <c r="CH45" s="166">
        <f>AM45</f>
        <v>0</v>
      </c>
      <c r="CI45" s="208">
        <f>AU45</f>
        <v>0</v>
      </c>
      <c r="CJ45" s="166">
        <f>AY45</f>
        <v>0</v>
      </c>
      <c r="CK45" s="166">
        <f>BA45</f>
        <v>0</v>
      </c>
      <c r="CL45" s="166">
        <f>BC45</f>
        <v>0</v>
      </c>
      <c r="CM45" s="208">
        <f>BG45</f>
        <v>0</v>
      </c>
      <c r="CN45" s="166">
        <f>BP45</f>
        <v>0</v>
      </c>
      <c r="CO45" s="166">
        <f>BV45</f>
        <v>0</v>
      </c>
      <c r="CP45" s="208">
        <f>BZ45</f>
        <v>0</v>
      </c>
      <c r="CQ45" s="168">
        <f>S45</f>
        <v>0</v>
      </c>
      <c r="CR45" s="208">
        <f>W45</f>
        <v>0</v>
      </c>
      <c r="CS45" s="171">
        <f>AF45</f>
        <v>0</v>
      </c>
      <c r="CT45" s="168">
        <f>AS45</f>
        <v>0</v>
      </c>
      <c r="CU45" s="208">
        <f>AW45</f>
        <v>0</v>
      </c>
      <c r="CV45" s="168">
        <f>BE45</f>
        <v>0</v>
      </c>
      <c r="CW45" s="168">
        <f>BI45</f>
        <v>0</v>
      </c>
      <c r="CX45" s="208">
        <f>BR45</f>
        <v>0</v>
      </c>
      <c r="CY45" s="168">
        <f>BT45</f>
        <v>0</v>
      </c>
      <c r="CZ45" s="210">
        <f>BX45</f>
        <v>0</v>
      </c>
      <c r="DA45" s="153">
        <f>SUM(CE45:CZ45,CC45)</f>
        <v>50</v>
      </c>
      <c r="DB45" s="155">
        <v>20499</v>
      </c>
    </row>
    <row r="46" spans="1:106" ht="15.75" thickBot="1" x14ac:dyDescent="0.3">
      <c r="A46" s="72" t="s">
        <v>322</v>
      </c>
      <c r="B46" s="194">
        <f>DA46</f>
        <v>50</v>
      </c>
      <c r="C46" s="95"/>
      <c r="D46" s="96"/>
      <c r="E46" s="96"/>
      <c r="F46" s="96"/>
      <c r="G46" s="96"/>
      <c r="H46" s="96">
        <f>MAX(C46:G46)</f>
        <v>0</v>
      </c>
      <c r="I46" s="64"/>
      <c r="J46" s="100"/>
      <c r="K46" s="100"/>
      <c r="L46" s="100"/>
      <c r="M46" s="100"/>
      <c r="N46" s="100">
        <f>MAX(J46:M46)</f>
        <v>0</v>
      </c>
      <c r="O46" s="65"/>
      <c r="P46" s="115"/>
      <c r="Q46" s="84"/>
      <c r="R46" s="118"/>
      <c r="S46" s="66"/>
      <c r="T46" s="115"/>
      <c r="U46" s="84"/>
      <c r="V46" s="118"/>
      <c r="W46" s="66"/>
      <c r="X46" s="159">
        <v>72.099999999999994</v>
      </c>
      <c r="Y46" s="159"/>
      <c r="Z46" s="159">
        <f>MAX(X46:Y46)</f>
        <v>72.099999999999994</v>
      </c>
      <c r="AA46" s="84">
        <v>50</v>
      </c>
      <c r="AB46" s="160"/>
      <c r="AC46" s="160"/>
      <c r="AD46" s="160"/>
      <c r="AE46" s="160">
        <f>MAX(AB46:AD46)</f>
        <v>0</v>
      </c>
      <c r="AF46" s="89"/>
      <c r="AG46" s="103"/>
      <c r="AH46" s="103"/>
      <c r="AI46" s="103"/>
      <c r="AJ46" s="103">
        <f>MAX(AG46:AI46)</f>
        <v>0</v>
      </c>
      <c r="AK46" s="67"/>
      <c r="AL46" s="115"/>
      <c r="AM46" s="84"/>
      <c r="AN46" s="160"/>
      <c r="AO46" s="160"/>
      <c r="AP46" s="160"/>
      <c r="AQ46" s="160"/>
      <c r="AR46" s="170">
        <f>MAX(AN46:AQ46)</f>
        <v>0</v>
      </c>
      <c r="AS46" s="66"/>
      <c r="AT46" s="115"/>
      <c r="AU46" s="84"/>
      <c r="AV46" s="66"/>
      <c r="AW46" s="66"/>
      <c r="AX46" s="115"/>
      <c r="AY46" s="84"/>
      <c r="AZ46" s="115"/>
      <c r="BA46" s="84"/>
      <c r="BB46" s="84"/>
      <c r="BC46" s="84"/>
      <c r="BD46" s="118"/>
      <c r="BE46" s="66"/>
      <c r="BF46" s="115"/>
      <c r="BG46" s="84"/>
      <c r="BH46" s="118"/>
      <c r="BI46" s="66"/>
      <c r="BJ46" s="157"/>
      <c r="BK46" s="157"/>
      <c r="BL46" s="157"/>
      <c r="BM46" s="157"/>
      <c r="BN46" s="157"/>
      <c r="BO46" s="157">
        <f>MAX(BJ46:BN46)</f>
        <v>0</v>
      </c>
      <c r="BP46" s="84"/>
      <c r="BQ46" s="118"/>
      <c r="BR46" s="66"/>
      <c r="BS46" s="118"/>
      <c r="BT46" s="66"/>
      <c r="BU46" s="84"/>
      <c r="BV46" s="84"/>
      <c r="BW46" s="118"/>
      <c r="BX46" s="66"/>
      <c r="BY46" s="66"/>
      <c r="BZ46" s="66"/>
      <c r="CA46" s="84">
        <f>SUMPRODUCT(LARGE(CE46:CP46,{1;2;3;4;5}))</f>
        <v>50</v>
      </c>
      <c r="CB46" s="66">
        <f>SUMPRODUCT(LARGE(CQ46:CZ46,{1;2;3;4;5}))</f>
        <v>0</v>
      </c>
      <c r="CC46" s="174">
        <f>SUM(I46,O46,AK46)</f>
        <v>0</v>
      </c>
      <c r="CD46" s="66">
        <f>SUM(CA46:CC46)</f>
        <v>50</v>
      </c>
      <c r="CE46" s="166">
        <f>Q46</f>
        <v>0</v>
      </c>
      <c r="CF46" s="208">
        <f>U46</f>
        <v>0</v>
      </c>
      <c r="CG46" s="208">
        <f>AA46</f>
        <v>50</v>
      </c>
      <c r="CH46" s="166">
        <f>AM46</f>
        <v>0</v>
      </c>
      <c r="CI46" s="208">
        <f>AU46</f>
        <v>0</v>
      </c>
      <c r="CJ46" s="166">
        <f>AY46</f>
        <v>0</v>
      </c>
      <c r="CK46" s="166">
        <f>BA46</f>
        <v>0</v>
      </c>
      <c r="CL46" s="166">
        <f>BC46</f>
        <v>0</v>
      </c>
      <c r="CM46" s="208">
        <f>BG46</f>
        <v>0</v>
      </c>
      <c r="CN46" s="166">
        <f>BP46</f>
        <v>0</v>
      </c>
      <c r="CO46" s="166">
        <f>BV46</f>
        <v>0</v>
      </c>
      <c r="CP46" s="208">
        <f>BZ46</f>
        <v>0</v>
      </c>
      <c r="CQ46" s="168">
        <f>S46</f>
        <v>0</v>
      </c>
      <c r="CR46" s="208">
        <f>W46</f>
        <v>0</v>
      </c>
      <c r="CS46" s="171">
        <f>AF46</f>
        <v>0</v>
      </c>
      <c r="CT46" s="168">
        <f>AS46</f>
        <v>0</v>
      </c>
      <c r="CU46" s="208">
        <f>AW46</f>
        <v>0</v>
      </c>
      <c r="CV46" s="168">
        <f>BE46</f>
        <v>0</v>
      </c>
      <c r="CW46" s="168">
        <f>BI46</f>
        <v>0</v>
      </c>
      <c r="CX46" s="208">
        <f>BR46</f>
        <v>0</v>
      </c>
      <c r="CY46" s="168">
        <f>BT46</f>
        <v>0</v>
      </c>
      <c r="CZ46" s="210">
        <f>BX46</f>
        <v>0</v>
      </c>
      <c r="DA46" s="153">
        <f>SUM(CE46:CZ46,CC46)</f>
        <v>50</v>
      </c>
      <c r="DB46" s="155">
        <v>22637</v>
      </c>
    </row>
    <row r="47" spans="1:106" ht="15.75" thickBot="1" x14ac:dyDescent="0.3">
      <c r="A47" s="72" t="s">
        <v>162</v>
      </c>
      <c r="B47" s="194">
        <f>DA47</f>
        <v>48</v>
      </c>
      <c r="C47" s="95"/>
      <c r="D47" s="96"/>
      <c r="E47" s="96"/>
      <c r="F47" s="96"/>
      <c r="G47" s="96"/>
      <c r="H47" s="96">
        <f>MAX(C47:G47)</f>
        <v>0</v>
      </c>
      <c r="I47" s="64"/>
      <c r="J47" s="100"/>
      <c r="K47" s="100"/>
      <c r="L47" s="100"/>
      <c r="M47" s="100"/>
      <c r="N47" s="100">
        <f>MAX(J47:M47)</f>
        <v>0</v>
      </c>
      <c r="O47" s="65"/>
      <c r="P47" s="115"/>
      <c r="Q47" s="84"/>
      <c r="R47" s="118"/>
      <c r="S47" s="66"/>
      <c r="T47" s="115"/>
      <c r="U47" s="84"/>
      <c r="V47" s="118"/>
      <c r="W47" s="66"/>
      <c r="X47" s="159">
        <v>69.099999999999994</v>
      </c>
      <c r="Y47" s="159">
        <v>70.2</v>
      </c>
      <c r="Z47" s="159">
        <f>MAX(X47:Y47)</f>
        <v>70.2</v>
      </c>
      <c r="AA47" s="84">
        <v>48</v>
      </c>
      <c r="AB47" s="160"/>
      <c r="AC47" s="160"/>
      <c r="AD47" s="160"/>
      <c r="AE47" s="160">
        <f>MAX(AB47:AD47)</f>
        <v>0</v>
      </c>
      <c r="AF47" s="89"/>
      <c r="AG47" s="103"/>
      <c r="AH47" s="103"/>
      <c r="AI47" s="103"/>
      <c r="AJ47" s="103">
        <f>MAX(AG47:AI47)</f>
        <v>0</v>
      </c>
      <c r="AK47" s="67"/>
      <c r="AL47" s="115"/>
      <c r="AM47" s="84"/>
      <c r="AN47" s="160"/>
      <c r="AO47" s="160"/>
      <c r="AP47" s="160"/>
      <c r="AQ47" s="160"/>
      <c r="AR47" s="170">
        <f>MAX(AN47:AQ47)</f>
        <v>0</v>
      </c>
      <c r="AS47" s="66"/>
      <c r="AT47" s="115"/>
      <c r="AU47" s="84"/>
      <c r="AV47" s="66"/>
      <c r="AW47" s="66"/>
      <c r="AX47" s="115"/>
      <c r="AY47" s="84"/>
      <c r="AZ47" s="115"/>
      <c r="BA47" s="84"/>
      <c r="BB47" s="84"/>
      <c r="BC47" s="84"/>
      <c r="BD47" s="118"/>
      <c r="BE47" s="66"/>
      <c r="BF47" s="115"/>
      <c r="BG47" s="84"/>
      <c r="BH47" s="118"/>
      <c r="BI47" s="66"/>
      <c r="BJ47" s="157"/>
      <c r="BK47" s="157"/>
      <c r="BL47" s="157"/>
      <c r="BM47" s="157"/>
      <c r="BN47" s="157"/>
      <c r="BO47" s="157">
        <f>MAX(BJ47:BN47)</f>
        <v>0</v>
      </c>
      <c r="BP47" s="84"/>
      <c r="BQ47" s="118"/>
      <c r="BR47" s="66"/>
      <c r="BS47" s="118"/>
      <c r="BT47" s="66"/>
      <c r="BU47" s="84"/>
      <c r="BV47" s="84"/>
      <c r="BW47" s="118"/>
      <c r="BX47" s="66"/>
      <c r="BY47" s="66"/>
      <c r="BZ47" s="66"/>
      <c r="CA47" s="84">
        <f>SUMPRODUCT(LARGE(CE47:CP47,{1;2;3;4;5}))</f>
        <v>48</v>
      </c>
      <c r="CB47" s="66">
        <f>SUMPRODUCT(LARGE(CQ47:CZ47,{1;2;3;4;5}))</f>
        <v>0</v>
      </c>
      <c r="CC47" s="174">
        <f>SUM(I47,O47,AK47)</f>
        <v>0</v>
      </c>
      <c r="CD47" s="66">
        <f>SUM(CA47:CC47)</f>
        <v>48</v>
      </c>
      <c r="CE47" s="166">
        <f>Q47</f>
        <v>0</v>
      </c>
      <c r="CF47" s="208">
        <f>U47</f>
        <v>0</v>
      </c>
      <c r="CG47" s="208">
        <f>AA47</f>
        <v>48</v>
      </c>
      <c r="CH47" s="166">
        <f>AM47</f>
        <v>0</v>
      </c>
      <c r="CI47" s="208">
        <f>AU47</f>
        <v>0</v>
      </c>
      <c r="CJ47" s="166">
        <f>AY47</f>
        <v>0</v>
      </c>
      <c r="CK47" s="166">
        <f>BA47</f>
        <v>0</v>
      </c>
      <c r="CL47" s="166">
        <f>BC47</f>
        <v>0</v>
      </c>
      <c r="CM47" s="208">
        <f>BG47</f>
        <v>0</v>
      </c>
      <c r="CN47" s="166">
        <f>BP47</f>
        <v>0</v>
      </c>
      <c r="CO47" s="166">
        <f>BV47</f>
        <v>0</v>
      </c>
      <c r="CP47" s="208">
        <f>BZ47</f>
        <v>0</v>
      </c>
      <c r="CQ47" s="168">
        <f>S47</f>
        <v>0</v>
      </c>
      <c r="CR47" s="208">
        <f>W47</f>
        <v>0</v>
      </c>
      <c r="CS47" s="171">
        <f>AF47</f>
        <v>0</v>
      </c>
      <c r="CT47" s="168">
        <f>AS47</f>
        <v>0</v>
      </c>
      <c r="CU47" s="208">
        <f>AW47</f>
        <v>0</v>
      </c>
      <c r="CV47" s="168">
        <f>BE47</f>
        <v>0</v>
      </c>
      <c r="CW47" s="168">
        <f>BI47</f>
        <v>0</v>
      </c>
      <c r="CX47" s="208">
        <f>BR47</f>
        <v>0</v>
      </c>
      <c r="CY47" s="168">
        <f>BT47</f>
        <v>0</v>
      </c>
      <c r="CZ47" s="210">
        <f>BX47</f>
        <v>0</v>
      </c>
      <c r="DA47" s="153">
        <f>SUM(CE47:CZ47,CC47)</f>
        <v>48</v>
      </c>
      <c r="DB47" s="155">
        <v>19919</v>
      </c>
    </row>
    <row r="48" spans="1:106" ht="15.75" thickBot="1" x14ac:dyDescent="0.3">
      <c r="A48" s="72" t="s">
        <v>325</v>
      </c>
      <c r="B48" s="194">
        <f>DA48</f>
        <v>46</v>
      </c>
      <c r="C48" s="95"/>
      <c r="D48" s="96"/>
      <c r="E48" s="96"/>
      <c r="F48" s="96"/>
      <c r="G48" s="96"/>
      <c r="H48" s="96">
        <f>MAX(C48:G48)</f>
        <v>0</v>
      </c>
      <c r="I48" s="64"/>
      <c r="J48" s="100"/>
      <c r="K48" s="100"/>
      <c r="L48" s="100"/>
      <c r="M48" s="100"/>
      <c r="N48" s="100">
        <f>MAX(J48:M48)</f>
        <v>0</v>
      </c>
      <c r="O48" s="65"/>
      <c r="P48" s="115"/>
      <c r="Q48" s="84"/>
      <c r="R48" s="118"/>
      <c r="S48" s="66"/>
      <c r="T48" s="115"/>
      <c r="U48" s="84"/>
      <c r="V48" s="118"/>
      <c r="W48" s="66"/>
      <c r="X48" s="159"/>
      <c r="Y48" s="159"/>
      <c r="Z48" s="159">
        <f>MAX(X48:Y48)</f>
        <v>0</v>
      </c>
      <c r="AA48" s="84"/>
      <c r="AB48" s="160"/>
      <c r="AC48" s="160"/>
      <c r="AD48" s="160"/>
      <c r="AE48" s="160">
        <f>MAX(AB48:AD48)</f>
        <v>0</v>
      </c>
      <c r="AF48" s="89"/>
      <c r="AG48" s="103"/>
      <c r="AH48" s="103"/>
      <c r="AI48" s="103"/>
      <c r="AJ48" s="103">
        <f>MAX(AG48:AI48)</f>
        <v>0</v>
      </c>
      <c r="AK48" s="67"/>
      <c r="AL48" s="115">
        <v>58.1</v>
      </c>
      <c r="AM48" s="84">
        <v>46</v>
      </c>
      <c r="AN48" s="160"/>
      <c r="AO48" s="160"/>
      <c r="AP48" s="160"/>
      <c r="AQ48" s="160"/>
      <c r="AR48" s="170">
        <f>MAX(AN48:AQ48)</f>
        <v>0</v>
      </c>
      <c r="AS48" s="66"/>
      <c r="AT48" s="115"/>
      <c r="AU48" s="84"/>
      <c r="AV48" s="66"/>
      <c r="AW48" s="66"/>
      <c r="AX48" s="115"/>
      <c r="AY48" s="84"/>
      <c r="AZ48" s="115"/>
      <c r="BA48" s="84"/>
      <c r="BB48" s="84"/>
      <c r="BC48" s="84"/>
      <c r="BD48" s="118"/>
      <c r="BE48" s="66"/>
      <c r="BF48" s="115"/>
      <c r="BG48" s="84"/>
      <c r="BH48" s="118"/>
      <c r="BI48" s="66"/>
      <c r="BJ48" s="157"/>
      <c r="BK48" s="157"/>
      <c r="BL48" s="157"/>
      <c r="BM48" s="157"/>
      <c r="BN48" s="157"/>
      <c r="BO48" s="157">
        <f>MAX(BJ48:BN48)</f>
        <v>0</v>
      </c>
      <c r="BP48" s="84"/>
      <c r="BQ48" s="118"/>
      <c r="BR48" s="66"/>
      <c r="BS48" s="118"/>
      <c r="BT48" s="66"/>
      <c r="BU48" s="84"/>
      <c r="BV48" s="84"/>
      <c r="BW48" s="118"/>
      <c r="BX48" s="66"/>
      <c r="BY48" s="66"/>
      <c r="BZ48" s="66"/>
      <c r="CA48" s="84">
        <f>SUMPRODUCT(LARGE(CE48:CP48,{1;2;3;4;5}))</f>
        <v>46</v>
      </c>
      <c r="CB48" s="66">
        <f>SUMPRODUCT(LARGE(CQ48:CZ48,{1;2;3;4;5}))</f>
        <v>0</v>
      </c>
      <c r="CC48" s="174">
        <f>SUM(I48,O48,AK48)</f>
        <v>0</v>
      </c>
      <c r="CD48" s="66">
        <f>SUM(CA48:CC48)</f>
        <v>46</v>
      </c>
      <c r="CE48" s="166">
        <f>Q48</f>
        <v>0</v>
      </c>
      <c r="CF48" s="208">
        <f>U48</f>
        <v>0</v>
      </c>
      <c r="CG48" s="208">
        <f>AA48</f>
        <v>0</v>
      </c>
      <c r="CH48" s="166">
        <f>AM48</f>
        <v>46</v>
      </c>
      <c r="CI48" s="208">
        <f>AU48</f>
        <v>0</v>
      </c>
      <c r="CJ48" s="166">
        <f>AY48</f>
        <v>0</v>
      </c>
      <c r="CK48" s="166">
        <f>BA48</f>
        <v>0</v>
      </c>
      <c r="CL48" s="166">
        <f>BC48</f>
        <v>0</v>
      </c>
      <c r="CM48" s="208">
        <f>BG48</f>
        <v>0</v>
      </c>
      <c r="CN48" s="166">
        <f>BP48</f>
        <v>0</v>
      </c>
      <c r="CO48" s="166">
        <f>BV48</f>
        <v>0</v>
      </c>
      <c r="CP48" s="208">
        <f>BZ48</f>
        <v>0</v>
      </c>
      <c r="CQ48" s="168">
        <f>S48</f>
        <v>0</v>
      </c>
      <c r="CR48" s="208">
        <f>W48</f>
        <v>0</v>
      </c>
      <c r="CS48" s="171">
        <f>AF48</f>
        <v>0</v>
      </c>
      <c r="CT48" s="168">
        <f>AS48</f>
        <v>0</v>
      </c>
      <c r="CU48" s="208">
        <f>AW48</f>
        <v>0</v>
      </c>
      <c r="CV48" s="168">
        <f>BE48</f>
        <v>0</v>
      </c>
      <c r="CW48" s="168">
        <f>BI48</f>
        <v>0</v>
      </c>
      <c r="CX48" s="208">
        <f>BR48</f>
        <v>0</v>
      </c>
      <c r="CY48" s="168">
        <f>BT48</f>
        <v>0</v>
      </c>
      <c r="CZ48" s="210">
        <f>BX48</f>
        <v>0</v>
      </c>
      <c r="DA48" s="153">
        <f>SUM(CE48:CZ48,CC48)</f>
        <v>46</v>
      </c>
      <c r="DB48" s="155">
        <v>28613</v>
      </c>
    </row>
    <row r="49" spans="1:106" ht="15.75" thickBot="1" x14ac:dyDescent="0.3">
      <c r="A49" s="72" t="s">
        <v>364</v>
      </c>
      <c r="B49" s="194">
        <f>DA49</f>
        <v>45</v>
      </c>
      <c r="C49" s="95"/>
      <c r="D49" s="96"/>
      <c r="E49" s="96"/>
      <c r="F49" s="96"/>
      <c r="G49" s="96"/>
      <c r="H49" s="96">
        <f>MAX(C49:G49)</f>
        <v>0</v>
      </c>
      <c r="I49" s="64"/>
      <c r="J49" s="100"/>
      <c r="K49" s="100"/>
      <c r="L49" s="100"/>
      <c r="M49" s="100"/>
      <c r="N49" s="100">
        <f>MAX(J49:M49)</f>
        <v>0</v>
      </c>
      <c r="O49" s="65"/>
      <c r="P49" s="115"/>
      <c r="Q49" s="84"/>
      <c r="R49" s="118"/>
      <c r="S49" s="66"/>
      <c r="T49" s="115"/>
      <c r="U49" s="84"/>
      <c r="V49" s="118"/>
      <c r="W49" s="66"/>
      <c r="X49" s="159"/>
      <c r="Y49" s="159"/>
      <c r="Z49" s="159">
        <f>MAX(X49:Y49)</f>
        <v>0</v>
      </c>
      <c r="AA49" s="84"/>
      <c r="AB49" s="160"/>
      <c r="AC49" s="160"/>
      <c r="AD49" s="160"/>
      <c r="AE49" s="160">
        <f>MAX(AB49:AD49)</f>
        <v>0</v>
      </c>
      <c r="AF49" s="89"/>
      <c r="AG49" s="103"/>
      <c r="AH49" s="103"/>
      <c r="AI49" s="103">
        <v>67.900000000000006</v>
      </c>
      <c r="AJ49" s="103">
        <f>MAX(AG49:AI49)</f>
        <v>67.900000000000006</v>
      </c>
      <c r="AK49" s="67">
        <v>45</v>
      </c>
      <c r="AL49" s="115"/>
      <c r="AM49" s="84"/>
      <c r="AN49" s="160"/>
      <c r="AO49" s="160"/>
      <c r="AP49" s="160"/>
      <c r="AQ49" s="160"/>
      <c r="AR49" s="170">
        <f>MAX(AN49:AQ49)</f>
        <v>0</v>
      </c>
      <c r="AS49" s="66"/>
      <c r="AT49" s="115"/>
      <c r="AU49" s="84"/>
      <c r="AV49" s="66"/>
      <c r="AW49" s="66"/>
      <c r="AX49" s="115"/>
      <c r="AY49" s="84"/>
      <c r="AZ49" s="115"/>
      <c r="BA49" s="84"/>
      <c r="BB49" s="84"/>
      <c r="BC49" s="84"/>
      <c r="BD49" s="118"/>
      <c r="BE49" s="66"/>
      <c r="BF49" s="115"/>
      <c r="BG49" s="84"/>
      <c r="BH49" s="118"/>
      <c r="BI49" s="66"/>
      <c r="BJ49" s="157"/>
      <c r="BK49" s="157"/>
      <c r="BL49" s="157"/>
      <c r="BM49" s="157"/>
      <c r="BN49" s="157"/>
      <c r="BO49" s="157">
        <f>MAX(BJ49:BN49)</f>
        <v>0</v>
      </c>
      <c r="BP49" s="84"/>
      <c r="BQ49" s="118"/>
      <c r="BR49" s="66"/>
      <c r="BS49" s="118"/>
      <c r="BT49" s="66"/>
      <c r="BU49" s="84"/>
      <c r="BV49" s="84"/>
      <c r="BW49" s="118"/>
      <c r="BX49" s="66"/>
      <c r="BY49" s="66"/>
      <c r="BZ49" s="66"/>
      <c r="CA49" s="84">
        <f>SUMPRODUCT(LARGE(CE49:CP49,{1;2;3;4;5}))</f>
        <v>0</v>
      </c>
      <c r="CB49" s="66">
        <f>SUMPRODUCT(LARGE(CQ49:CZ49,{1;2;3;4;5}))</f>
        <v>0</v>
      </c>
      <c r="CC49" s="174">
        <f>SUM(I49,O49,AK49)</f>
        <v>45</v>
      </c>
      <c r="CD49" s="66">
        <f>SUM(CA49:CC49)</f>
        <v>45</v>
      </c>
      <c r="CE49" s="166">
        <f>Q49</f>
        <v>0</v>
      </c>
      <c r="CF49" s="208">
        <f>U49</f>
        <v>0</v>
      </c>
      <c r="CG49" s="338">
        <f>AA49</f>
        <v>0</v>
      </c>
      <c r="CH49" s="166">
        <f>AM49</f>
        <v>0</v>
      </c>
      <c r="CI49" s="208">
        <f>AU49</f>
        <v>0</v>
      </c>
      <c r="CJ49" s="166">
        <f>AY49</f>
        <v>0</v>
      </c>
      <c r="CK49" s="166">
        <f>BA49</f>
        <v>0</v>
      </c>
      <c r="CL49" s="166">
        <f>BC49</f>
        <v>0</v>
      </c>
      <c r="CM49" s="208">
        <f>BG49</f>
        <v>0</v>
      </c>
      <c r="CN49" s="166">
        <f>BP49</f>
        <v>0</v>
      </c>
      <c r="CO49" s="166">
        <f>BV49</f>
        <v>0</v>
      </c>
      <c r="CP49" s="208">
        <f>BZ49</f>
        <v>0</v>
      </c>
      <c r="CQ49" s="168">
        <f>S49</f>
        <v>0</v>
      </c>
      <c r="CR49" s="208">
        <f>W49</f>
        <v>0</v>
      </c>
      <c r="CS49" s="171">
        <f>AF49</f>
        <v>0</v>
      </c>
      <c r="CT49" s="168">
        <f>AS49</f>
        <v>0</v>
      </c>
      <c r="CU49" s="208">
        <f>AW49</f>
        <v>0</v>
      </c>
      <c r="CV49" s="168">
        <f>BE49</f>
        <v>0</v>
      </c>
      <c r="CW49" s="168">
        <f>BI49</f>
        <v>0</v>
      </c>
      <c r="CX49" s="208">
        <f>BR49</f>
        <v>0</v>
      </c>
      <c r="CY49" s="168">
        <f>BT49</f>
        <v>0</v>
      </c>
      <c r="CZ49" s="210">
        <f>BX49</f>
        <v>0</v>
      </c>
      <c r="DA49" s="153">
        <f>SUM(CE49:CZ49,CC49)</f>
        <v>45</v>
      </c>
      <c r="DB49" s="155">
        <v>23325</v>
      </c>
    </row>
    <row r="50" spans="1:106" ht="15.75" thickBot="1" x14ac:dyDescent="0.3">
      <c r="A50" s="72" t="s">
        <v>187</v>
      </c>
      <c r="B50" s="194">
        <f>DA50</f>
        <v>44</v>
      </c>
      <c r="C50" s="95"/>
      <c r="D50" s="96"/>
      <c r="E50" s="96"/>
      <c r="F50" s="96"/>
      <c r="G50" s="96"/>
      <c r="H50" s="96">
        <f>MAX(C50:G50)</f>
        <v>0</v>
      </c>
      <c r="I50" s="64"/>
      <c r="J50" s="100"/>
      <c r="K50" s="100"/>
      <c r="L50" s="100"/>
      <c r="M50" s="100"/>
      <c r="N50" s="100">
        <f>MAX(J50:M50)</f>
        <v>0</v>
      </c>
      <c r="O50" s="65"/>
      <c r="P50" s="115"/>
      <c r="Q50" s="84"/>
      <c r="R50" s="118">
        <v>57.7</v>
      </c>
      <c r="S50" s="66">
        <v>44</v>
      </c>
      <c r="T50" s="115"/>
      <c r="U50" s="84"/>
      <c r="V50" s="118"/>
      <c r="W50" s="66"/>
      <c r="X50" s="159"/>
      <c r="Y50" s="159"/>
      <c r="Z50" s="159">
        <f>MAX(X50:Y50)</f>
        <v>0</v>
      </c>
      <c r="AA50" s="84"/>
      <c r="AB50" s="160"/>
      <c r="AC50" s="160"/>
      <c r="AD50" s="160"/>
      <c r="AE50" s="160">
        <f>MAX(AB50:AD50)</f>
        <v>0</v>
      </c>
      <c r="AF50" s="89"/>
      <c r="AG50" s="103"/>
      <c r="AH50" s="103"/>
      <c r="AI50" s="103"/>
      <c r="AJ50" s="103">
        <f>MAX(AG50:AI50)</f>
        <v>0</v>
      </c>
      <c r="AK50" s="67"/>
      <c r="AL50" s="115"/>
      <c r="AM50" s="84"/>
      <c r="AN50" s="160"/>
      <c r="AO50" s="160"/>
      <c r="AP50" s="160"/>
      <c r="AQ50" s="160"/>
      <c r="AR50" s="170">
        <f>MAX(AN50:AQ50)</f>
        <v>0</v>
      </c>
      <c r="AS50" s="66"/>
      <c r="AT50" s="115"/>
      <c r="AU50" s="84"/>
      <c r="AV50" s="66"/>
      <c r="AW50" s="66"/>
      <c r="AX50" s="115"/>
      <c r="AY50" s="84"/>
      <c r="AZ50" s="115"/>
      <c r="BA50" s="84"/>
      <c r="BB50" s="84"/>
      <c r="BC50" s="84"/>
      <c r="BD50" s="118"/>
      <c r="BE50" s="66"/>
      <c r="BF50" s="115"/>
      <c r="BG50" s="84"/>
      <c r="BH50" s="118"/>
      <c r="BI50" s="66"/>
      <c r="BJ50" s="157"/>
      <c r="BK50" s="157"/>
      <c r="BL50" s="157"/>
      <c r="BM50" s="157"/>
      <c r="BN50" s="157"/>
      <c r="BO50" s="157">
        <f>MAX(BJ50:BN50)</f>
        <v>0</v>
      </c>
      <c r="BP50" s="84"/>
      <c r="BQ50" s="118"/>
      <c r="BR50" s="66"/>
      <c r="BS50" s="118"/>
      <c r="BT50" s="66"/>
      <c r="BU50" s="84"/>
      <c r="BV50" s="84"/>
      <c r="BW50" s="118"/>
      <c r="BX50" s="66"/>
      <c r="BY50" s="66"/>
      <c r="BZ50" s="66"/>
      <c r="CA50" s="84">
        <f>SUMPRODUCT(LARGE(CE50:CP50,{1;2;3;4;5}))</f>
        <v>0</v>
      </c>
      <c r="CB50" s="66">
        <f>SUMPRODUCT(LARGE(CQ50:CZ50,{1;2;3;4;5}))</f>
        <v>44</v>
      </c>
      <c r="CC50" s="174">
        <f>SUM(I50,O50,AK50)</f>
        <v>0</v>
      </c>
      <c r="CD50" s="66">
        <f>SUM(CA50:CC50)</f>
        <v>44</v>
      </c>
      <c r="CE50" s="166">
        <f>Q50</f>
        <v>0</v>
      </c>
      <c r="CF50" s="297">
        <f>U50</f>
        <v>0</v>
      </c>
      <c r="CG50" s="297">
        <f>AA50</f>
        <v>0</v>
      </c>
      <c r="CH50" s="166">
        <f>AM50</f>
        <v>0</v>
      </c>
      <c r="CI50" s="297">
        <f>AU50</f>
        <v>0</v>
      </c>
      <c r="CJ50" s="166">
        <f>AY50</f>
        <v>0</v>
      </c>
      <c r="CK50" s="166">
        <f>BA50</f>
        <v>0</v>
      </c>
      <c r="CL50" s="166">
        <f>BC50</f>
        <v>0</v>
      </c>
      <c r="CM50" s="332">
        <f>BG50</f>
        <v>0</v>
      </c>
      <c r="CN50" s="166">
        <f>BP50</f>
        <v>0</v>
      </c>
      <c r="CO50" s="166">
        <f>BV50</f>
        <v>0</v>
      </c>
      <c r="CP50" s="297">
        <f>BZ50</f>
        <v>0</v>
      </c>
      <c r="CQ50" s="168">
        <f>S50</f>
        <v>44</v>
      </c>
      <c r="CR50" s="297">
        <f>W50</f>
        <v>0</v>
      </c>
      <c r="CS50" s="171">
        <f>AF50</f>
        <v>0</v>
      </c>
      <c r="CT50" s="168">
        <f>AS50</f>
        <v>0</v>
      </c>
      <c r="CU50" s="297">
        <f>AW50</f>
        <v>0</v>
      </c>
      <c r="CV50" s="168">
        <f>BE50</f>
        <v>0</v>
      </c>
      <c r="CW50" s="168">
        <f>BI50</f>
        <v>0</v>
      </c>
      <c r="CX50" s="297">
        <f>BR50</f>
        <v>0</v>
      </c>
      <c r="CY50" s="168">
        <f>BT50</f>
        <v>0</v>
      </c>
      <c r="CZ50" s="296">
        <f>BX50</f>
        <v>0</v>
      </c>
      <c r="DA50" s="153">
        <f>SUM(CE50:CZ50,CC50)</f>
        <v>44</v>
      </c>
      <c r="DB50" s="155">
        <v>30334</v>
      </c>
    </row>
    <row r="51" spans="1:106" ht="15.75" thickBot="1" x14ac:dyDescent="0.3">
      <c r="A51" s="72" t="s">
        <v>227</v>
      </c>
      <c r="B51" s="194">
        <f>DA51</f>
        <v>44</v>
      </c>
      <c r="C51" s="95"/>
      <c r="D51" s="96"/>
      <c r="E51" s="96"/>
      <c r="F51" s="96"/>
      <c r="G51" s="96"/>
      <c r="H51" s="96">
        <f>MAX(C51:G51)</f>
        <v>0</v>
      </c>
      <c r="I51" s="64"/>
      <c r="J51" s="100"/>
      <c r="K51" s="100"/>
      <c r="L51" s="100"/>
      <c r="M51" s="100"/>
      <c r="N51" s="100">
        <f>MAX(J51:M51)</f>
        <v>0</v>
      </c>
      <c r="O51" s="65"/>
      <c r="P51" s="115"/>
      <c r="Q51" s="84"/>
      <c r="R51" s="118"/>
      <c r="S51" s="66"/>
      <c r="T51" s="115"/>
      <c r="U51" s="84"/>
      <c r="V51" s="118"/>
      <c r="W51" s="66"/>
      <c r="X51" s="159"/>
      <c r="Y51" s="159"/>
      <c r="Z51" s="159">
        <f>MAX(X51:Y51)</f>
        <v>0</v>
      </c>
      <c r="AA51" s="84"/>
      <c r="AB51" s="160"/>
      <c r="AC51" s="160"/>
      <c r="AD51" s="160"/>
      <c r="AE51" s="160">
        <f>MAX(AB51:AD51)</f>
        <v>0</v>
      </c>
      <c r="AF51" s="89"/>
      <c r="AG51" s="103"/>
      <c r="AH51" s="103"/>
      <c r="AI51" s="103"/>
      <c r="AJ51" s="103">
        <f>MAX(AG51:AI51)</f>
        <v>0</v>
      </c>
      <c r="AK51" s="67"/>
      <c r="AL51" s="115"/>
      <c r="AM51" s="84"/>
      <c r="AN51" s="160"/>
      <c r="AO51" s="160"/>
      <c r="AP51" s="160"/>
      <c r="AQ51" s="160"/>
      <c r="AR51" s="170">
        <f>MAX(AN51:AQ51)</f>
        <v>0</v>
      </c>
      <c r="AS51" s="66"/>
      <c r="AT51" s="115"/>
      <c r="AU51" s="84"/>
      <c r="AV51" s="66"/>
      <c r="AW51" s="66"/>
      <c r="AX51" s="115"/>
      <c r="AY51" s="84"/>
      <c r="AZ51" s="115"/>
      <c r="BA51" s="84"/>
      <c r="BB51" s="84"/>
      <c r="BC51" s="84"/>
      <c r="BD51" s="118"/>
      <c r="BE51" s="66"/>
      <c r="BF51" s="115"/>
      <c r="BG51" s="84"/>
      <c r="BH51" s="118"/>
      <c r="BI51" s="66"/>
      <c r="BJ51" s="157"/>
      <c r="BK51" s="157">
        <v>51.1</v>
      </c>
      <c r="BL51" s="157"/>
      <c r="BM51" s="157"/>
      <c r="BN51" s="157"/>
      <c r="BO51" s="157">
        <f>MAX(BJ51:BN51)</f>
        <v>51.1</v>
      </c>
      <c r="BP51" s="84">
        <v>13</v>
      </c>
      <c r="BQ51" s="118"/>
      <c r="BR51" s="66"/>
      <c r="BS51" s="118">
        <v>52.9</v>
      </c>
      <c r="BT51" s="66">
        <v>31</v>
      </c>
      <c r="BU51" s="84"/>
      <c r="BV51" s="84"/>
      <c r="BW51" s="118"/>
      <c r="BX51" s="66"/>
      <c r="BY51" s="66"/>
      <c r="BZ51" s="66"/>
      <c r="CA51" s="84">
        <f>SUMPRODUCT(LARGE(CE51:CP51,{1;2;3;4;5}))</f>
        <v>13</v>
      </c>
      <c r="CB51" s="66">
        <f>SUMPRODUCT(LARGE(CQ51:CZ51,{1;2;3;4;5}))</f>
        <v>31</v>
      </c>
      <c r="CC51" s="174">
        <f>SUM(I51,O51,AK51)</f>
        <v>0</v>
      </c>
      <c r="CD51" s="66">
        <f>SUM(CA51:CC51)</f>
        <v>44</v>
      </c>
      <c r="CE51" s="166">
        <f>Q51</f>
        <v>0</v>
      </c>
      <c r="CF51" s="208">
        <f>U51</f>
        <v>0</v>
      </c>
      <c r="CG51" s="208">
        <f>AA51</f>
        <v>0</v>
      </c>
      <c r="CH51" s="166">
        <f>AM51</f>
        <v>0</v>
      </c>
      <c r="CI51" s="208">
        <f>AU51</f>
        <v>0</v>
      </c>
      <c r="CJ51" s="166">
        <f>AY51</f>
        <v>0</v>
      </c>
      <c r="CK51" s="166">
        <f>BA51</f>
        <v>0</v>
      </c>
      <c r="CL51" s="166">
        <f>BC51</f>
        <v>0</v>
      </c>
      <c r="CM51" s="208">
        <f>BG51</f>
        <v>0</v>
      </c>
      <c r="CN51" s="166">
        <f>BP51</f>
        <v>13</v>
      </c>
      <c r="CO51" s="166">
        <f>BV51</f>
        <v>0</v>
      </c>
      <c r="CP51" s="208">
        <f>BZ51</f>
        <v>0</v>
      </c>
      <c r="CQ51" s="168">
        <f>S51</f>
        <v>0</v>
      </c>
      <c r="CR51" s="208">
        <f>W51</f>
        <v>0</v>
      </c>
      <c r="CS51" s="171">
        <f>AF51</f>
        <v>0</v>
      </c>
      <c r="CT51" s="168">
        <f>AS51</f>
        <v>0</v>
      </c>
      <c r="CU51" s="208">
        <f>AW51</f>
        <v>0</v>
      </c>
      <c r="CV51" s="168">
        <f>BE51</f>
        <v>0</v>
      </c>
      <c r="CW51" s="168">
        <f>BI51</f>
        <v>0</v>
      </c>
      <c r="CX51" s="208">
        <f>BR51</f>
        <v>0</v>
      </c>
      <c r="CY51" s="168">
        <f>BT51</f>
        <v>31</v>
      </c>
      <c r="CZ51" s="210">
        <f>BX51</f>
        <v>0</v>
      </c>
      <c r="DA51" s="153">
        <f>SUM(CE51:CZ51,CC51)</f>
        <v>44</v>
      </c>
      <c r="DB51" s="155">
        <v>25802</v>
      </c>
    </row>
    <row r="52" spans="1:106" ht="15.75" thickBot="1" x14ac:dyDescent="0.3">
      <c r="A52" s="72" t="s">
        <v>359</v>
      </c>
      <c r="B52" s="194">
        <f>DA52</f>
        <v>44</v>
      </c>
      <c r="C52" s="95"/>
      <c r="D52" s="96"/>
      <c r="E52" s="96"/>
      <c r="F52" s="96"/>
      <c r="G52" s="96"/>
      <c r="H52" s="96">
        <f>MAX(C52:G52)</f>
        <v>0</v>
      </c>
      <c r="I52" s="64"/>
      <c r="J52" s="100"/>
      <c r="K52" s="100"/>
      <c r="L52" s="100"/>
      <c r="M52" s="100"/>
      <c r="N52" s="100">
        <f>MAX(J52:M52)</f>
        <v>0</v>
      </c>
      <c r="O52" s="65"/>
      <c r="P52" s="115"/>
      <c r="Q52" s="84"/>
      <c r="R52" s="118"/>
      <c r="S52" s="66"/>
      <c r="T52" s="115"/>
      <c r="U52" s="84"/>
      <c r="V52" s="118"/>
      <c r="W52" s="66"/>
      <c r="X52" s="159"/>
      <c r="Y52" s="159"/>
      <c r="Z52" s="159">
        <f>MAX(X52:Y52)</f>
        <v>0</v>
      </c>
      <c r="AA52" s="84"/>
      <c r="AB52" s="160"/>
      <c r="AC52" s="160"/>
      <c r="AD52" s="160"/>
      <c r="AE52" s="160">
        <f>MAX(AB52:AD52)</f>
        <v>0</v>
      </c>
      <c r="AF52" s="89"/>
      <c r="AG52" s="103"/>
      <c r="AH52" s="103"/>
      <c r="AI52" s="103"/>
      <c r="AJ52" s="103">
        <f>MAX(AG52:AI52)</f>
        <v>0</v>
      </c>
      <c r="AK52" s="67"/>
      <c r="AL52" s="115"/>
      <c r="AM52" s="84"/>
      <c r="AN52" s="160"/>
      <c r="AO52" s="160"/>
      <c r="AP52" s="160"/>
      <c r="AQ52" s="160"/>
      <c r="AR52" s="170">
        <f>MAX(AN52:AQ52)</f>
        <v>0</v>
      </c>
      <c r="AS52" s="66"/>
      <c r="AT52" s="115"/>
      <c r="AU52" s="84"/>
      <c r="AV52" s="66"/>
      <c r="AW52" s="66"/>
      <c r="AX52" s="115"/>
      <c r="AY52" s="84"/>
      <c r="AZ52" s="115"/>
      <c r="BA52" s="84"/>
      <c r="BB52" s="84"/>
      <c r="BC52" s="84"/>
      <c r="BD52" s="118"/>
      <c r="BE52" s="66"/>
      <c r="BF52" s="115"/>
      <c r="BG52" s="84"/>
      <c r="BH52" s="118"/>
      <c r="BI52" s="66"/>
      <c r="BJ52" s="157">
        <v>50</v>
      </c>
      <c r="BK52" s="157"/>
      <c r="BL52" s="157"/>
      <c r="BM52" s="157"/>
      <c r="BN52" s="157">
        <v>52.2</v>
      </c>
      <c r="BO52" s="157">
        <f>MAX(BJ52:BN52)</f>
        <v>52.2</v>
      </c>
      <c r="BP52" s="84">
        <v>16</v>
      </c>
      <c r="BQ52" s="118"/>
      <c r="BR52" s="66"/>
      <c r="BS52" s="118">
        <v>50.6</v>
      </c>
      <c r="BT52" s="66">
        <v>28</v>
      </c>
      <c r="BU52" s="84"/>
      <c r="BV52" s="84"/>
      <c r="BW52" s="118"/>
      <c r="BX52" s="66"/>
      <c r="BY52" s="66"/>
      <c r="BZ52" s="66"/>
      <c r="CA52" s="84">
        <f>SUMPRODUCT(LARGE(CE52:CP52,{1;2;3;4;5}))</f>
        <v>16</v>
      </c>
      <c r="CB52" s="66">
        <f>SUMPRODUCT(LARGE(CQ52:CZ52,{1;2;3;4;5}))</f>
        <v>28</v>
      </c>
      <c r="CC52" s="174">
        <f>SUM(I52,O52,AK52)</f>
        <v>0</v>
      </c>
      <c r="CD52" s="66">
        <f>SUM(CA52:CC52)</f>
        <v>44</v>
      </c>
      <c r="CE52" s="166">
        <f>Q52</f>
        <v>0</v>
      </c>
      <c r="CF52" s="208">
        <f>U52</f>
        <v>0</v>
      </c>
      <c r="CG52" s="338">
        <f>AA52</f>
        <v>0</v>
      </c>
      <c r="CH52" s="166">
        <f>AM52</f>
        <v>0</v>
      </c>
      <c r="CI52" s="208">
        <f>AU52</f>
        <v>0</v>
      </c>
      <c r="CJ52" s="166">
        <f>AY52</f>
        <v>0</v>
      </c>
      <c r="CK52" s="166">
        <f>BA52</f>
        <v>0</v>
      </c>
      <c r="CL52" s="166">
        <f>BC52</f>
        <v>0</v>
      </c>
      <c r="CM52" s="326">
        <f>BG52</f>
        <v>0</v>
      </c>
      <c r="CN52" s="166">
        <f>BP52</f>
        <v>16</v>
      </c>
      <c r="CO52" s="166">
        <f>BV52</f>
        <v>0</v>
      </c>
      <c r="CP52" s="208">
        <f>BZ52</f>
        <v>0</v>
      </c>
      <c r="CQ52" s="168">
        <f>S52</f>
        <v>0</v>
      </c>
      <c r="CR52" s="208">
        <f>W52</f>
        <v>0</v>
      </c>
      <c r="CS52" s="171">
        <f>AF52</f>
        <v>0</v>
      </c>
      <c r="CT52" s="168">
        <f>AS52</f>
        <v>0</v>
      </c>
      <c r="CU52" s="208">
        <f>AW52</f>
        <v>0</v>
      </c>
      <c r="CV52" s="168">
        <f>BE52</f>
        <v>0</v>
      </c>
      <c r="CW52" s="168">
        <f>BI52</f>
        <v>0</v>
      </c>
      <c r="CX52" s="208">
        <f>BR52</f>
        <v>0</v>
      </c>
      <c r="CY52" s="168">
        <f>BT52</f>
        <v>28</v>
      </c>
      <c r="CZ52" s="210">
        <f>BX52</f>
        <v>0</v>
      </c>
      <c r="DA52" s="153">
        <f>SUM(CE52:CZ52,CC52)</f>
        <v>44</v>
      </c>
      <c r="DB52" s="155">
        <v>25332</v>
      </c>
    </row>
    <row r="53" spans="1:106" ht="15.75" thickBot="1" x14ac:dyDescent="0.3">
      <c r="A53" s="72" t="s">
        <v>223</v>
      </c>
      <c r="B53" s="194">
        <f>DA53</f>
        <v>41</v>
      </c>
      <c r="C53" s="95"/>
      <c r="D53" s="96"/>
      <c r="E53" s="96"/>
      <c r="F53" s="96"/>
      <c r="G53" s="96"/>
      <c r="H53" s="96">
        <f>MAX(C53:G53)</f>
        <v>0</v>
      </c>
      <c r="I53" s="64"/>
      <c r="J53" s="100"/>
      <c r="K53" s="100"/>
      <c r="L53" s="100"/>
      <c r="M53" s="100"/>
      <c r="N53" s="100">
        <f>MAX(J53:M53)</f>
        <v>0</v>
      </c>
      <c r="O53" s="65"/>
      <c r="P53" s="115"/>
      <c r="Q53" s="84"/>
      <c r="R53" s="118"/>
      <c r="S53" s="66"/>
      <c r="T53" s="115"/>
      <c r="U53" s="84"/>
      <c r="V53" s="118"/>
      <c r="W53" s="66"/>
      <c r="X53" s="159">
        <v>60.8</v>
      </c>
      <c r="Y53" s="159"/>
      <c r="Z53" s="159">
        <f>MAX(X53:Y53)</f>
        <v>60.8</v>
      </c>
      <c r="AA53" s="84">
        <v>41</v>
      </c>
      <c r="AB53" s="160"/>
      <c r="AC53" s="160"/>
      <c r="AD53" s="160"/>
      <c r="AE53" s="160">
        <f>MAX(AB53:AD53)</f>
        <v>0</v>
      </c>
      <c r="AF53" s="89"/>
      <c r="AG53" s="103"/>
      <c r="AH53" s="103"/>
      <c r="AI53" s="103"/>
      <c r="AJ53" s="103">
        <f>MAX(AG53:AI53)</f>
        <v>0</v>
      </c>
      <c r="AK53" s="67"/>
      <c r="AL53" s="115"/>
      <c r="AM53" s="84"/>
      <c r="AN53" s="160"/>
      <c r="AO53" s="160"/>
      <c r="AP53" s="160"/>
      <c r="AQ53" s="160"/>
      <c r="AR53" s="170">
        <f>MAX(AN53:AQ53)</f>
        <v>0</v>
      </c>
      <c r="AS53" s="66"/>
      <c r="AT53" s="115"/>
      <c r="AU53" s="84"/>
      <c r="AV53" s="66"/>
      <c r="AW53" s="66"/>
      <c r="AX53" s="115"/>
      <c r="AY53" s="84"/>
      <c r="AZ53" s="115"/>
      <c r="BA53" s="84"/>
      <c r="BB53" s="84"/>
      <c r="BC53" s="84"/>
      <c r="BD53" s="118"/>
      <c r="BE53" s="66"/>
      <c r="BF53" s="115"/>
      <c r="BG53" s="84"/>
      <c r="BH53" s="118"/>
      <c r="BI53" s="66"/>
      <c r="BJ53" s="157"/>
      <c r="BK53" s="157"/>
      <c r="BL53" s="157"/>
      <c r="BM53" s="157"/>
      <c r="BN53" s="157"/>
      <c r="BO53" s="157">
        <f>MAX(BJ53:BN53)</f>
        <v>0</v>
      </c>
      <c r="BP53" s="84"/>
      <c r="BQ53" s="118"/>
      <c r="BR53" s="66"/>
      <c r="BS53" s="118"/>
      <c r="BT53" s="66"/>
      <c r="BU53" s="84"/>
      <c r="BV53" s="84"/>
      <c r="BW53" s="118"/>
      <c r="BX53" s="66"/>
      <c r="BY53" s="66"/>
      <c r="BZ53" s="66"/>
      <c r="CA53" s="84">
        <f>SUMPRODUCT(LARGE(CE53:CP53,{1;2;3;4;5}))</f>
        <v>41</v>
      </c>
      <c r="CB53" s="66">
        <f>SUMPRODUCT(LARGE(CQ53:CZ53,{1;2;3;4;5}))</f>
        <v>0</v>
      </c>
      <c r="CC53" s="174">
        <f>SUM(I53,O53,AK53)</f>
        <v>0</v>
      </c>
      <c r="CD53" s="66">
        <f>SUM(CA53:CC53)</f>
        <v>41</v>
      </c>
      <c r="CE53" s="166">
        <f>Q53</f>
        <v>0</v>
      </c>
      <c r="CF53" s="208">
        <f>U53</f>
        <v>0</v>
      </c>
      <c r="CG53" s="208">
        <f>AA53</f>
        <v>41</v>
      </c>
      <c r="CH53" s="166">
        <f>AM53</f>
        <v>0</v>
      </c>
      <c r="CI53" s="208">
        <f>AU53</f>
        <v>0</v>
      </c>
      <c r="CJ53" s="166">
        <f>AY53</f>
        <v>0</v>
      </c>
      <c r="CK53" s="166">
        <f>BA53</f>
        <v>0</v>
      </c>
      <c r="CL53" s="166">
        <f>BC53</f>
        <v>0</v>
      </c>
      <c r="CM53" s="208">
        <f>BG53</f>
        <v>0</v>
      </c>
      <c r="CN53" s="166">
        <f>BP53</f>
        <v>0</v>
      </c>
      <c r="CO53" s="166">
        <f>BV53</f>
        <v>0</v>
      </c>
      <c r="CP53" s="208">
        <f>BZ53</f>
        <v>0</v>
      </c>
      <c r="CQ53" s="168">
        <f>S53</f>
        <v>0</v>
      </c>
      <c r="CR53" s="208">
        <f>W53</f>
        <v>0</v>
      </c>
      <c r="CS53" s="171">
        <f>AF53</f>
        <v>0</v>
      </c>
      <c r="CT53" s="168">
        <f>AS53</f>
        <v>0</v>
      </c>
      <c r="CU53" s="208">
        <f>AW53</f>
        <v>0</v>
      </c>
      <c r="CV53" s="168">
        <f>BE53</f>
        <v>0</v>
      </c>
      <c r="CW53" s="168">
        <f>BI53</f>
        <v>0</v>
      </c>
      <c r="CX53" s="208">
        <f>BR53</f>
        <v>0</v>
      </c>
      <c r="CY53" s="168">
        <f>BT53</f>
        <v>0</v>
      </c>
      <c r="CZ53" s="210">
        <f>BX53</f>
        <v>0</v>
      </c>
      <c r="DA53" s="153">
        <f>SUM(CE53:CZ53,CC53)</f>
        <v>41</v>
      </c>
      <c r="DB53" s="155">
        <v>34925</v>
      </c>
    </row>
    <row r="54" spans="1:106" ht="15.75" thickBot="1" x14ac:dyDescent="0.3">
      <c r="A54" s="72" t="s">
        <v>128</v>
      </c>
      <c r="B54" s="194">
        <f>DA54</f>
        <v>39</v>
      </c>
      <c r="C54" s="95"/>
      <c r="D54" s="96"/>
      <c r="E54" s="96"/>
      <c r="F54" s="96"/>
      <c r="G54" s="96"/>
      <c r="H54" s="96">
        <f>MAX(C54:G54)</f>
        <v>0</v>
      </c>
      <c r="I54" s="64"/>
      <c r="J54" s="100">
        <v>61.8</v>
      </c>
      <c r="K54" s="100"/>
      <c r="L54" s="100"/>
      <c r="M54" s="100"/>
      <c r="N54" s="100">
        <f>MAX(J54:M54)</f>
        <v>61.8</v>
      </c>
      <c r="O54" s="65">
        <v>39</v>
      </c>
      <c r="P54" s="115"/>
      <c r="Q54" s="84"/>
      <c r="R54" s="118"/>
      <c r="S54" s="66"/>
      <c r="T54" s="115"/>
      <c r="U54" s="84"/>
      <c r="V54" s="118"/>
      <c r="W54" s="66"/>
      <c r="X54" s="159"/>
      <c r="Y54" s="159"/>
      <c r="Z54" s="159">
        <f>MAX(X54:Y54)</f>
        <v>0</v>
      </c>
      <c r="AA54" s="84"/>
      <c r="AB54" s="160"/>
      <c r="AC54" s="160"/>
      <c r="AD54" s="160"/>
      <c r="AE54" s="160">
        <f>MAX(AB54:AD54)</f>
        <v>0</v>
      </c>
      <c r="AF54" s="89"/>
      <c r="AG54" s="103"/>
      <c r="AH54" s="103"/>
      <c r="AI54" s="103"/>
      <c r="AJ54" s="103">
        <f>MAX(AG54:AI54)</f>
        <v>0</v>
      </c>
      <c r="AK54" s="67"/>
      <c r="AL54" s="115"/>
      <c r="AM54" s="84"/>
      <c r="AN54" s="160"/>
      <c r="AO54" s="160"/>
      <c r="AP54" s="160"/>
      <c r="AQ54" s="160"/>
      <c r="AR54" s="170">
        <f>MAX(AN54:AQ54)</f>
        <v>0</v>
      </c>
      <c r="AS54" s="66"/>
      <c r="AT54" s="115"/>
      <c r="AU54" s="84"/>
      <c r="AV54" s="66"/>
      <c r="AW54" s="66"/>
      <c r="AX54" s="115"/>
      <c r="AY54" s="84"/>
      <c r="AZ54" s="115"/>
      <c r="BA54" s="84"/>
      <c r="BB54" s="84"/>
      <c r="BC54" s="84"/>
      <c r="BD54" s="118"/>
      <c r="BE54" s="66"/>
      <c r="BF54" s="115"/>
      <c r="BG54" s="84"/>
      <c r="BH54" s="118"/>
      <c r="BI54" s="66"/>
      <c r="BJ54" s="157"/>
      <c r="BK54" s="157"/>
      <c r="BL54" s="157"/>
      <c r="BM54" s="157"/>
      <c r="BN54" s="157"/>
      <c r="BO54" s="157">
        <f>MAX(BJ54:BN54)</f>
        <v>0</v>
      </c>
      <c r="BP54" s="84"/>
      <c r="BQ54" s="118"/>
      <c r="BR54" s="66"/>
      <c r="BS54" s="118"/>
      <c r="BT54" s="66"/>
      <c r="BU54" s="84"/>
      <c r="BV54" s="84"/>
      <c r="BW54" s="118"/>
      <c r="BX54" s="66"/>
      <c r="BY54" s="66"/>
      <c r="BZ54" s="66"/>
      <c r="CA54" s="84">
        <f>SUMPRODUCT(LARGE(CE54:CP54,{1;2;3;4;5}))</f>
        <v>0</v>
      </c>
      <c r="CB54" s="66">
        <f>SUMPRODUCT(LARGE(CQ54:CZ54,{1;2;3;4;5}))</f>
        <v>0</v>
      </c>
      <c r="CC54" s="174">
        <f>SUM(I54,O54,AK54)</f>
        <v>39</v>
      </c>
      <c r="CD54" s="66">
        <f>SUM(CA54:CC54)</f>
        <v>39</v>
      </c>
      <c r="CE54" s="166">
        <f>Q54</f>
        <v>0</v>
      </c>
      <c r="CF54" s="285">
        <f>U54</f>
        <v>0</v>
      </c>
      <c r="CG54" s="285">
        <f>AA54</f>
        <v>0</v>
      </c>
      <c r="CH54" s="166">
        <f>AM54</f>
        <v>0</v>
      </c>
      <c r="CI54" s="285">
        <f>AU54</f>
        <v>0</v>
      </c>
      <c r="CJ54" s="166">
        <f>AY54</f>
        <v>0</v>
      </c>
      <c r="CK54" s="166">
        <f>BA54</f>
        <v>0</v>
      </c>
      <c r="CL54" s="166">
        <f>BC54</f>
        <v>0</v>
      </c>
      <c r="CM54" s="285">
        <f>BG54</f>
        <v>0</v>
      </c>
      <c r="CN54" s="166">
        <f>BP54</f>
        <v>0</v>
      </c>
      <c r="CO54" s="166">
        <f>BV54</f>
        <v>0</v>
      </c>
      <c r="CP54" s="285">
        <f>BZ54</f>
        <v>0</v>
      </c>
      <c r="CQ54" s="168">
        <f>S54</f>
        <v>0</v>
      </c>
      <c r="CR54" s="285">
        <f>W54</f>
        <v>0</v>
      </c>
      <c r="CS54" s="171">
        <f>AF54</f>
        <v>0</v>
      </c>
      <c r="CT54" s="168">
        <f>AS54</f>
        <v>0</v>
      </c>
      <c r="CU54" s="285">
        <f>AW54</f>
        <v>0</v>
      </c>
      <c r="CV54" s="168">
        <f>BE54</f>
        <v>0</v>
      </c>
      <c r="CW54" s="168">
        <f>BI54</f>
        <v>0</v>
      </c>
      <c r="CX54" s="285">
        <f>BR54</f>
        <v>0</v>
      </c>
      <c r="CY54" s="168">
        <f>BT54</f>
        <v>0</v>
      </c>
      <c r="CZ54" s="284">
        <f>BX54</f>
        <v>0</v>
      </c>
      <c r="DA54" s="153">
        <f>SUM(CE54:CZ54,CC54)</f>
        <v>39</v>
      </c>
      <c r="DB54" s="155">
        <v>24910</v>
      </c>
    </row>
    <row r="55" spans="1:106" ht="15.75" thickBot="1" x14ac:dyDescent="0.3">
      <c r="A55" s="72" t="s">
        <v>363</v>
      </c>
      <c r="B55" s="194">
        <f>DA55</f>
        <v>38</v>
      </c>
      <c r="C55" s="95"/>
      <c r="D55" s="96"/>
      <c r="E55" s="96"/>
      <c r="F55" s="96"/>
      <c r="G55" s="96"/>
      <c r="H55" s="96">
        <f>MAX(C55:G55)</f>
        <v>0</v>
      </c>
      <c r="I55" s="64"/>
      <c r="J55" s="100"/>
      <c r="K55" s="100"/>
      <c r="L55" s="100"/>
      <c r="M55" s="100"/>
      <c r="N55" s="100">
        <f>MAX(J55:M55)</f>
        <v>0</v>
      </c>
      <c r="O55" s="65"/>
      <c r="P55" s="115"/>
      <c r="Q55" s="84"/>
      <c r="R55" s="118"/>
      <c r="S55" s="66"/>
      <c r="T55" s="115"/>
      <c r="U55" s="84"/>
      <c r="V55" s="118"/>
      <c r="W55" s="66"/>
      <c r="X55" s="159"/>
      <c r="Y55" s="159"/>
      <c r="Z55" s="159">
        <f>MAX(X55:Y55)</f>
        <v>0</v>
      </c>
      <c r="AA55" s="84"/>
      <c r="AB55" s="160"/>
      <c r="AC55" s="160"/>
      <c r="AD55" s="160"/>
      <c r="AE55" s="160">
        <f>MAX(AB55:AD55)</f>
        <v>0</v>
      </c>
      <c r="AF55" s="89"/>
      <c r="AG55" s="103"/>
      <c r="AH55" s="103"/>
      <c r="AI55" s="103"/>
      <c r="AJ55" s="103">
        <f>MAX(AG55:AI55)</f>
        <v>0</v>
      </c>
      <c r="AK55" s="67"/>
      <c r="AL55" s="115"/>
      <c r="AM55" s="84"/>
      <c r="AN55" s="160"/>
      <c r="AO55" s="160"/>
      <c r="AP55" s="160"/>
      <c r="AQ55" s="160"/>
      <c r="AR55" s="170">
        <f>MAX(AN55:AQ55)</f>
        <v>0</v>
      </c>
      <c r="AS55" s="66"/>
      <c r="AT55" s="115"/>
      <c r="AU55" s="84"/>
      <c r="AV55" s="66"/>
      <c r="AW55" s="66"/>
      <c r="AX55" s="115"/>
      <c r="AY55" s="84"/>
      <c r="AZ55" s="115"/>
      <c r="BA55" s="84"/>
      <c r="BB55" s="84"/>
      <c r="BC55" s="84"/>
      <c r="BD55" s="118"/>
      <c r="BE55" s="66"/>
      <c r="BF55" s="115"/>
      <c r="BG55" s="84"/>
      <c r="BH55" s="118"/>
      <c r="BI55" s="66"/>
      <c r="BJ55" s="157"/>
      <c r="BK55" s="157"/>
      <c r="BL55" s="157"/>
      <c r="BM55" s="157">
        <v>63.7</v>
      </c>
      <c r="BN55" s="157">
        <v>64.3</v>
      </c>
      <c r="BO55" s="157">
        <f>MAX(BJ55:BN55)</f>
        <v>64.3</v>
      </c>
      <c r="BP55" s="84">
        <v>38</v>
      </c>
      <c r="BQ55" s="118"/>
      <c r="BR55" s="66"/>
      <c r="BS55" s="118"/>
      <c r="BT55" s="66"/>
      <c r="BU55" s="84"/>
      <c r="BV55" s="84"/>
      <c r="BW55" s="118"/>
      <c r="BX55" s="66"/>
      <c r="BY55" s="66"/>
      <c r="BZ55" s="66"/>
      <c r="CA55" s="84">
        <f>SUMPRODUCT(LARGE(CE55:CP55,{1;2;3;4;5}))</f>
        <v>38</v>
      </c>
      <c r="CB55" s="66">
        <f>SUMPRODUCT(LARGE(CQ55:CZ55,{1;2;3;4;5}))</f>
        <v>0</v>
      </c>
      <c r="CC55" s="174">
        <f>SUM(I55,O55,AK55)</f>
        <v>0</v>
      </c>
      <c r="CD55" s="66">
        <f>SUM(CA55:CC55)</f>
        <v>38</v>
      </c>
      <c r="CE55" s="166">
        <f>Q55</f>
        <v>0</v>
      </c>
      <c r="CF55" s="208">
        <f>U55</f>
        <v>0</v>
      </c>
      <c r="CG55" s="208">
        <f>AA55</f>
        <v>0</v>
      </c>
      <c r="CH55" s="166">
        <f>AM55</f>
        <v>0</v>
      </c>
      <c r="CI55" s="208">
        <f>AU55</f>
        <v>0</v>
      </c>
      <c r="CJ55" s="166">
        <f>AY55</f>
        <v>0</v>
      </c>
      <c r="CK55" s="166">
        <f>BA55</f>
        <v>0</v>
      </c>
      <c r="CL55" s="166">
        <f>BC55</f>
        <v>0</v>
      </c>
      <c r="CM55" s="348">
        <f>BG55</f>
        <v>0</v>
      </c>
      <c r="CN55" s="166">
        <f>BP55</f>
        <v>38</v>
      </c>
      <c r="CO55" s="166">
        <f>BV55</f>
        <v>0</v>
      </c>
      <c r="CP55" s="208">
        <f>BZ55</f>
        <v>0</v>
      </c>
      <c r="CQ55" s="168">
        <f>S55</f>
        <v>0</v>
      </c>
      <c r="CR55" s="208">
        <f>W55</f>
        <v>0</v>
      </c>
      <c r="CS55" s="171">
        <f>AF55</f>
        <v>0</v>
      </c>
      <c r="CT55" s="168">
        <f>AS55</f>
        <v>0</v>
      </c>
      <c r="CU55" s="208">
        <f>AW55</f>
        <v>0</v>
      </c>
      <c r="CV55" s="168">
        <f>BE55</f>
        <v>0</v>
      </c>
      <c r="CW55" s="168">
        <f>BI55</f>
        <v>0</v>
      </c>
      <c r="CX55" s="208">
        <f>BR55</f>
        <v>0</v>
      </c>
      <c r="CY55" s="168">
        <f>BT55</f>
        <v>0</v>
      </c>
      <c r="CZ55" s="210">
        <f>BX55</f>
        <v>0</v>
      </c>
      <c r="DA55" s="153">
        <f>SUM(CE55:CZ55,CC55)</f>
        <v>38</v>
      </c>
      <c r="DB55" s="155">
        <v>24010</v>
      </c>
    </row>
    <row r="56" spans="1:106" ht="15.75" thickBot="1" x14ac:dyDescent="0.3">
      <c r="A56" s="72" t="s">
        <v>370</v>
      </c>
      <c r="B56" s="194">
        <f>DA56</f>
        <v>37</v>
      </c>
      <c r="C56" s="95"/>
      <c r="D56" s="96"/>
      <c r="E56" s="96"/>
      <c r="F56" s="96"/>
      <c r="G56" s="96"/>
      <c r="H56" s="96">
        <f>MAX(C56:G56)</f>
        <v>0</v>
      </c>
      <c r="I56" s="64"/>
      <c r="J56" s="100"/>
      <c r="K56" s="100"/>
      <c r="L56" s="100"/>
      <c r="M56" s="100"/>
      <c r="N56" s="100">
        <f>MAX(J56:M56)</f>
        <v>0</v>
      </c>
      <c r="O56" s="65"/>
      <c r="P56" s="115"/>
      <c r="Q56" s="84"/>
      <c r="R56" s="118"/>
      <c r="S56" s="66"/>
      <c r="T56" s="115"/>
      <c r="U56" s="84"/>
      <c r="V56" s="118"/>
      <c r="W56" s="66"/>
      <c r="X56" s="159"/>
      <c r="Y56" s="159"/>
      <c r="Z56" s="159">
        <f>MAX(X56:Y56)</f>
        <v>0</v>
      </c>
      <c r="AA56" s="84"/>
      <c r="AB56" s="160"/>
      <c r="AC56" s="160"/>
      <c r="AD56" s="160"/>
      <c r="AE56" s="160">
        <f>MAX(AB56:AD56)</f>
        <v>0</v>
      </c>
      <c r="AF56" s="89"/>
      <c r="AG56" s="103"/>
      <c r="AH56" s="103"/>
      <c r="AI56" s="103"/>
      <c r="AJ56" s="103">
        <f>MAX(AG56:AI56)</f>
        <v>0</v>
      </c>
      <c r="AK56" s="67"/>
      <c r="AL56" s="115"/>
      <c r="AM56" s="84"/>
      <c r="AN56" s="160"/>
      <c r="AO56" s="160"/>
      <c r="AP56" s="160"/>
      <c r="AQ56" s="160"/>
      <c r="AR56" s="170">
        <f>MAX(AN56:AQ56)</f>
        <v>0</v>
      </c>
      <c r="AS56" s="66"/>
      <c r="AT56" s="115"/>
      <c r="AU56" s="84"/>
      <c r="AV56" s="66"/>
      <c r="AW56" s="66"/>
      <c r="AX56" s="115"/>
      <c r="AY56" s="84"/>
      <c r="AZ56" s="115"/>
      <c r="BA56" s="84"/>
      <c r="BB56" s="84"/>
      <c r="BC56" s="84"/>
      <c r="BD56" s="118"/>
      <c r="BE56" s="66"/>
      <c r="BF56" s="115"/>
      <c r="BG56" s="84"/>
      <c r="BH56" s="118"/>
      <c r="BI56" s="66"/>
      <c r="BJ56" s="157"/>
      <c r="BK56" s="157"/>
      <c r="BL56" s="157"/>
      <c r="BM56" s="157"/>
      <c r="BN56" s="157">
        <v>48.1</v>
      </c>
      <c r="BO56" s="157">
        <f>MAX(BJ56:BN56)</f>
        <v>48.1</v>
      </c>
      <c r="BP56" s="84">
        <v>10</v>
      </c>
      <c r="BQ56" s="118"/>
      <c r="BR56" s="66"/>
      <c r="BS56" s="118">
        <v>46.6</v>
      </c>
      <c r="BT56" s="66">
        <v>27</v>
      </c>
      <c r="BU56" s="84"/>
      <c r="BV56" s="84"/>
      <c r="BW56" s="118"/>
      <c r="BX56" s="66"/>
      <c r="BY56" s="66"/>
      <c r="BZ56" s="66"/>
      <c r="CA56" s="84">
        <f>SUMPRODUCT(LARGE(CE56:CP56,{1;2;3;4;5}))</f>
        <v>10</v>
      </c>
      <c r="CB56" s="66">
        <f>SUMPRODUCT(LARGE(CQ56:CZ56,{1;2;3;4;5}))</f>
        <v>27</v>
      </c>
      <c r="CC56" s="174">
        <f>SUM(I56,O56,AK56)</f>
        <v>0</v>
      </c>
      <c r="CD56" s="66">
        <f>SUM(CA56:CC56)</f>
        <v>37</v>
      </c>
      <c r="CE56" s="166">
        <f>Q56</f>
        <v>0</v>
      </c>
      <c r="CF56" s="208">
        <f>U56</f>
        <v>0</v>
      </c>
      <c r="CG56" s="208">
        <f>AA56</f>
        <v>0</v>
      </c>
      <c r="CH56" s="166">
        <f>AM56</f>
        <v>0</v>
      </c>
      <c r="CI56" s="208">
        <f>AU56</f>
        <v>0</v>
      </c>
      <c r="CJ56" s="166">
        <f>AY56</f>
        <v>0</v>
      </c>
      <c r="CK56" s="166">
        <f>BA56</f>
        <v>0</v>
      </c>
      <c r="CL56" s="166">
        <f>BC56</f>
        <v>0</v>
      </c>
      <c r="CM56" s="208">
        <f>BG56</f>
        <v>0</v>
      </c>
      <c r="CN56" s="166">
        <f>BP56</f>
        <v>10</v>
      </c>
      <c r="CO56" s="166">
        <f>BV56</f>
        <v>0</v>
      </c>
      <c r="CP56" s="208">
        <f>BZ56</f>
        <v>0</v>
      </c>
      <c r="CQ56" s="168">
        <f>S56</f>
        <v>0</v>
      </c>
      <c r="CR56" s="208">
        <f>W56</f>
        <v>0</v>
      </c>
      <c r="CS56" s="171">
        <f>AF56</f>
        <v>0</v>
      </c>
      <c r="CT56" s="168">
        <f>AS56</f>
        <v>0</v>
      </c>
      <c r="CU56" s="208">
        <f>AW56</f>
        <v>0</v>
      </c>
      <c r="CV56" s="168">
        <f>BE56</f>
        <v>0</v>
      </c>
      <c r="CW56" s="168">
        <f>BI56</f>
        <v>0</v>
      </c>
      <c r="CX56" s="208">
        <f>BR56</f>
        <v>0</v>
      </c>
      <c r="CY56" s="168">
        <f>BT56</f>
        <v>27</v>
      </c>
      <c r="CZ56" s="210">
        <f>BX56</f>
        <v>0</v>
      </c>
      <c r="DA56" s="153">
        <f>SUM(CE56:CZ56,CC56)</f>
        <v>37</v>
      </c>
      <c r="DB56" s="155">
        <v>33688</v>
      </c>
    </row>
    <row r="57" spans="1:106" ht="15.75" thickBot="1" x14ac:dyDescent="0.3">
      <c r="A57" s="72" t="s">
        <v>351</v>
      </c>
      <c r="B57" s="194">
        <f>DA57</f>
        <v>37</v>
      </c>
      <c r="C57" s="95"/>
      <c r="D57" s="96"/>
      <c r="E57" s="96"/>
      <c r="F57" s="96"/>
      <c r="G57" s="96"/>
      <c r="H57" s="96">
        <f>MAX(C57:G57)</f>
        <v>0</v>
      </c>
      <c r="I57" s="64"/>
      <c r="J57" s="100"/>
      <c r="K57" s="100"/>
      <c r="L57" s="100"/>
      <c r="M57" s="100"/>
      <c r="N57" s="100">
        <f>MAX(J57:M57)</f>
        <v>0</v>
      </c>
      <c r="O57" s="65"/>
      <c r="P57" s="115"/>
      <c r="Q57" s="84"/>
      <c r="R57" s="118"/>
      <c r="S57" s="66"/>
      <c r="T57" s="115"/>
      <c r="U57" s="84"/>
      <c r="V57" s="118"/>
      <c r="W57" s="66"/>
      <c r="X57" s="159"/>
      <c r="Y57" s="159"/>
      <c r="Z57" s="159">
        <f>MAX(X57:Y57)</f>
        <v>0</v>
      </c>
      <c r="AA57" s="84"/>
      <c r="AB57" s="160"/>
      <c r="AC57" s="160"/>
      <c r="AD57" s="160"/>
      <c r="AE57" s="160">
        <f>MAX(AB57:AD57)</f>
        <v>0</v>
      </c>
      <c r="AF57" s="89"/>
      <c r="AG57" s="103"/>
      <c r="AH57" s="103"/>
      <c r="AI57" s="103">
        <v>51.2</v>
      </c>
      <c r="AJ57" s="103">
        <f>MAX(AG57:AI57)</f>
        <v>51.2</v>
      </c>
      <c r="AK57" s="67">
        <v>25</v>
      </c>
      <c r="AL57" s="115"/>
      <c r="AM57" s="84"/>
      <c r="AN57" s="160"/>
      <c r="AO57" s="160"/>
      <c r="AP57" s="160"/>
      <c r="AQ57" s="160"/>
      <c r="AR57" s="170">
        <f>MAX(AN57:AQ57)</f>
        <v>0</v>
      </c>
      <c r="AS57" s="66"/>
      <c r="AT57" s="115"/>
      <c r="AU57" s="84"/>
      <c r="AV57" s="66"/>
      <c r="AW57" s="66"/>
      <c r="AX57" s="115"/>
      <c r="AY57" s="84"/>
      <c r="AZ57" s="115"/>
      <c r="BA57" s="84"/>
      <c r="BB57" s="84"/>
      <c r="BC57" s="84"/>
      <c r="BD57" s="118"/>
      <c r="BE57" s="66"/>
      <c r="BF57" s="115"/>
      <c r="BG57" s="84"/>
      <c r="BH57" s="118"/>
      <c r="BI57" s="66"/>
      <c r="BJ57" s="157"/>
      <c r="BK57" s="157">
        <v>48.9</v>
      </c>
      <c r="BL57" s="157"/>
      <c r="BM57" s="157"/>
      <c r="BN57" s="157">
        <v>49.9</v>
      </c>
      <c r="BO57" s="157">
        <f>MAX(BJ57:BN57)</f>
        <v>49.9</v>
      </c>
      <c r="BP57" s="84">
        <v>12</v>
      </c>
      <c r="BQ57" s="118"/>
      <c r="BR57" s="66"/>
      <c r="BS57" s="118"/>
      <c r="BT57" s="66"/>
      <c r="BU57" s="84"/>
      <c r="BV57" s="84"/>
      <c r="BW57" s="118"/>
      <c r="BX57" s="66"/>
      <c r="BY57" s="66"/>
      <c r="BZ57" s="66"/>
      <c r="CA57" s="84">
        <f>SUMPRODUCT(LARGE(CE57:CP57,{1;2;3;4;5}))</f>
        <v>12</v>
      </c>
      <c r="CB57" s="66">
        <f>SUMPRODUCT(LARGE(CQ57:CZ57,{1;2;3;4;5}))</f>
        <v>0</v>
      </c>
      <c r="CC57" s="174">
        <f>SUM(I57,O57,AK57)</f>
        <v>25</v>
      </c>
      <c r="CD57" s="66">
        <f>SUM(CA57:CC57)</f>
        <v>37</v>
      </c>
      <c r="CE57" s="166">
        <f>Q57</f>
        <v>0</v>
      </c>
      <c r="CF57" s="208">
        <f>U57</f>
        <v>0</v>
      </c>
      <c r="CG57" s="208">
        <f>AA57</f>
        <v>0</v>
      </c>
      <c r="CH57" s="166">
        <f>AM57</f>
        <v>0</v>
      </c>
      <c r="CI57" s="208">
        <f>AU57</f>
        <v>0</v>
      </c>
      <c r="CJ57" s="166">
        <f>AY57</f>
        <v>0</v>
      </c>
      <c r="CK57" s="166">
        <f>BA57</f>
        <v>0</v>
      </c>
      <c r="CL57" s="166">
        <f>BC57</f>
        <v>0</v>
      </c>
      <c r="CM57" s="208">
        <f>BG57</f>
        <v>0</v>
      </c>
      <c r="CN57" s="166">
        <f>BP57</f>
        <v>12</v>
      </c>
      <c r="CO57" s="166">
        <f>BV57</f>
        <v>0</v>
      </c>
      <c r="CP57" s="208">
        <f>BZ57</f>
        <v>0</v>
      </c>
      <c r="CQ57" s="168">
        <f>S57</f>
        <v>0</v>
      </c>
      <c r="CR57" s="208">
        <f>W57</f>
        <v>0</v>
      </c>
      <c r="CS57" s="171">
        <f>AF57</f>
        <v>0</v>
      </c>
      <c r="CT57" s="168">
        <f>AS57</f>
        <v>0</v>
      </c>
      <c r="CU57" s="208">
        <f>AW57</f>
        <v>0</v>
      </c>
      <c r="CV57" s="168">
        <f>BE57</f>
        <v>0</v>
      </c>
      <c r="CW57" s="168">
        <f>BI57</f>
        <v>0</v>
      </c>
      <c r="CX57" s="208">
        <f>BR57</f>
        <v>0</v>
      </c>
      <c r="CY57" s="168">
        <f>BT57</f>
        <v>0</v>
      </c>
      <c r="CZ57" s="210">
        <f>BX57</f>
        <v>0</v>
      </c>
      <c r="DA57" s="153">
        <f>SUM(CE57:CZ57,CC57)</f>
        <v>37</v>
      </c>
      <c r="DB57" s="155">
        <v>28437</v>
      </c>
    </row>
    <row r="58" spans="1:106" ht="15.75" thickBot="1" x14ac:dyDescent="0.3">
      <c r="A58" s="72" t="s">
        <v>153</v>
      </c>
      <c r="B58" s="194">
        <f>DA58</f>
        <v>36</v>
      </c>
      <c r="C58" s="95"/>
      <c r="D58" s="96"/>
      <c r="E58" s="96"/>
      <c r="F58" s="96"/>
      <c r="G58" s="96"/>
      <c r="H58" s="96">
        <f>MAX(C58:G58)</f>
        <v>0</v>
      </c>
      <c r="I58" s="64"/>
      <c r="J58" s="100"/>
      <c r="K58" s="100"/>
      <c r="L58" s="100"/>
      <c r="M58" s="100"/>
      <c r="N58" s="100">
        <f>MAX(J58:M58)</f>
        <v>0</v>
      </c>
      <c r="O58" s="65"/>
      <c r="P58" s="115"/>
      <c r="Q58" s="84"/>
      <c r="R58" s="118"/>
      <c r="S58" s="66"/>
      <c r="T58" s="115"/>
      <c r="U58" s="84"/>
      <c r="V58" s="118"/>
      <c r="W58" s="66"/>
      <c r="X58" s="159"/>
      <c r="Y58" s="159">
        <v>55.3</v>
      </c>
      <c r="Z58" s="159">
        <f>MAX(X58:Y58)</f>
        <v>55.3</v>
      </c>
      <c r="AA58" s="84">
        <v>36</v>
      </c>
      <c r="AB58" s="160"/>
      <c r="AC58" s="160"/>
      <c r="AD58" s="160"/>
      <c r="AE58" s="160">
        <f>MAX(AB58:AD58)</f>
        <v>0</v>
      </c>
      <c r="AF58" s="89"/>
      <c r="AG58" s="103"/>
      <c r="AH58" s="103"/>
      <c r="AI58" s="103"/>
      <c r="AJ58" s="103">
        <f>MAX(AG58:AI58)</f>
        <v>0</v>
      </c>
      <c r="AK58" s="67"/>
      <c r="AL58" s="115"/>
      <c r="AM58" s="84"/>
      <c r="AN58" s="160"/>
      <c r="AO58" s="160"/>
      <c r="AP58" s="160"/>
      <c r="AQ58" s="160"/>
      <c r="AR58" s="170">
        <f>MAX(AN58:AQ58)</f>
        <v>0</v>
      </c>
      <c r="AS58" s="66"/>
      <c r="AT58" s="115"/>
      <c r="AU58" s="84"/>
      <c r="AV58" s="66"/>
      <c r="AW58" s="66"/>
      <c r="AX58" s="115"/>
      <c r="AY58" s="84"/>
      <c r="AZ58" s="115"/>
      <c r="BA58" s="84"/>
      <c r="BB58" s="84"/>
      <c r="BC58" s="84"/>
      <c r="BD58" s="118"/>
      <c r="BE58" s="66"/>
      <c r="BF58" s="115"/>
      <c r="BG58" s="84"/>
      <c r="BH58" s="118"/>
      <c r="BI58" s="66"/>
      <c r="BJ58" s="157"/>
      <c r="BK58" s="157"/>
      <c r="BL58" s="157"/>
      <c r="BM58" s="157"/>
      <c r="BN58" s="157"/>
      <c r="BO58" s="157">
        <f>MAX(BJ58:BN58)</f>
        <v>0</v>
      </c>
      <c r="BP58" s="84"/>
      <c r="BQ58" s="118"/>
      <c r="BR58" s="66"/>
      <c r="BS58" s="118"/>
      <c r="BT58" s="66"/>
      <c r="BU58" s="84"/>
      <c r="BV58" s="84"/>
      <c r="BW58" s="118"/>
      <c r="BX58" s="66"/>
      <c r="BY58" s="66"/>
      <c r="BZ58" s="66"/>
      <c r="CA58" s="84">
        <f>SUMPRODUCT(LARGE(CE58:CP58,{1;2;3;4;5}))</f>
        <v>36</v>
      </c>
      <c r="CB58" s="66">
        <f>SUMPRODUCT(LARGE(CQ58:CZ58,{1;2;3;4;5}))</f>
        <v>0</v>
      </c>
      <c r="CC58" s="174">
        <f>SUM(I58,O58,AK58)</f>
        <v>0</v>
      </c>
      <c r="CD58" s="66">
        <f>SUM(CA58:CC58)</f>
        <v>36</v>
      </c>
      <c r="CE58" s="166">
        <f>Q58</f>
        <v>0</v>
      </c>
      <c r="CF58" s="208">
        <f>U58</f>
        <v>0</v>
      </c>
      <c r="CG58" s="208">
        <f>AA58</f>
        <v>36</v>
      </c>
      <c r="CH58" s="166">
        <f>AM58</f>
        <v>0</v>
      </c>
      <c r="CI58" s="208">
        <f>AU58</f>
        <v>0</v>
      </c>
      <c r="CJ58" s="166">
        <f>AY58</f>
        <v>0</v>
      </c>
      <c r="CK58" s="166">
        <f>BA58</f>
        <v>0</v>
      </c>
      <c r="CL58" s="166">
        <f>BC58</f>
        <v>0</v>
      </c>
      <c r="CM58" s="208">
        <f>BG58</f>
        <v>0</v>
      </c>
      <c r="CN58" s="166">
        <f>BP58</f>
        <v>0</v>
      </c>
      <c r="CO58" s="166">
        <f>BV58</f>
        <v>0</v>
      </c>
      <c r="CP58" s="208">
        <f>BZ58</f>
        <v>0</v>
      </c>
      <c r="CQ58" s="168">
        <f>S58</f>
        <v>0</v>
      </c>
      <c r="CR58" s="208">
        <f>W58</f>
        <v>0</v>
      </c>
      <c r="CS58" s="171">
        <f>AF58</f>
        <v>0</v>
      </c>
      <c r="CT58" s="168">
        <f>AS58</f>
        <v>0</v>
      </c>
      <c r="CU58" s="208">
        <f>AW58</f>
        <v>0</v>
      </c>
      <c r="CV58" s="168">
        <f>BE58</f>
        <v>0</v>
      </c>
      <c r="CW58" s="168">
        <f>BI58</f>
        <v>0</v>
      </c>
      <c r="CX58" s="208">
        <f>BR58</f>
        <v>0</v>
      </c>
      <c r="CY58" s="168">
        <f>BT58</f>
        <v>0</v>
      </c>
      <c r="CZ58" s="210">
        <f>BX58</f>
        <v>0</v>
      </c>
      <c r="DA58" s="153">
        <f>SUM(CE58:CZ58,CC58)</f>
        <v>36</v>
      </c>
      <c r="DB58" s="155">
        <v>19914</v>
      </c>
    </row>
    <row r="59" spans="1:106" ht="15.75" thickBot="1" x14ac:dyDescent="0.3">
      <c r="A59" s="72" t="s">
        <v>215</v>
      </c>
      <c r="B59" s="194">
        <f>DA59</f>
        <v>35</v>
      </c>
      <c r="C59" s="95"/>
      <c r="D59" s="96"/>
      <c r="E59" s="96"/>
      <c r="F59" s="96"/>
      <c r="G59" s="96"/>
      <c r="H59" s="96">
        <f>MAX(C59:G59)</f>
        <v>0</v>
      </c>
      <c r="I59" s="64"/>
      <c r="J59" s="100"/>
      <c r="K59" s="100">
        <v>51.9</v>
      </c>
      <c r="L59" s="100"/>
      <c r="M59" s="100"/>
      <c r="N59" s="100">
        <f>MAX(J59:M59)</f>
        <v>51.9</v>
      </c>
      <c r="O59" s="65">
        <v>35</v>
      </c>
      <c r="P59" s="115"/>
      <c r="Q59" s="84"/>
      <c r="R59" s="118"/>
      <c r="S59" s="66"/>
      <c r="T59" s="115"/>
      <c r="U59" s="84"/>
      <c r="V59" s="118"/>
      <c r="W59" s="66"/>
      <c r="X59" s="159"/>
      <c r="Y59" s="159"/>
      <c r="Z59" s="159">
        <f>MAX(X59:Y59)</f>
        <v>0</v>
      </c>
      <c r="AA59" s="84"/>
      <c r="AB59" s="160"/>
      <c r="AC59" s="160"/>
      <c r="AD59" s="160"/>
      <c r="AE59" s="160">
        <f>MAX(AB59:AD59)</f>
        <v>0</v>
      </c>
      <c r="AF59" s="89"/>
      <c r="AG59" s="103"/>
      <c r="AH59" s="103"/>
      <c r="AI59" s="103"/>
      <c r="AJ59" s="103">
        <f>MAX(AG59:AI59)</f>
        <v>0</v>
      </c>
      <c r="AK59" s="67"/>
      <c r="AL59" s="115"/>
      <c r="AM59" s="84"/>
      <c r="AN59" s="160"/>
      <c r="AO59" s="160"/>
      <c r="AP59" s="160"/>
      <c r="AQ59" s="160"/>
      <c r="AR59" s="170">
        <f>MAX(AN59:AQ59)</f>
        <v>0</v>
      </c>
      <c r="AS59" s="66"/>
      <c r="AT59" s="115"/>
      <c r="AU59" s="84"/>
      <c r="AV59" s="66"/>
      <c r="AW59" s="66"/>
      <c r="AX59" s="115"/>
      <c r="AY59" s="84"/>
      <c r="AZ59" s="115"/>
      <c r="BA59" s="84"/>
      <c r="BB59" s="84"/>
      <c r="BC59" s="84"/>
      <c r="BD59" s="118"/>
      <c r="BE59" s="66"/>
      <c r="BF59" s="115"/>
      <c r="BG59" s="84"/>
      <c r="BH59" s="118"/>
      <c r="BI59" s="66"/>
      <c r="BJ59" s="157"/>
      <c r="BK59" s="157"/>
      <c r="BL59" s="157"/>
      <c r="BM59" s="157"/>
      <c r="BN59" s="157"/>
      <c r="BO59" s="157">
        <f>MAX(BJ59:BN59)</f>
        <v>0</v>
      </c>
      <c r="BP59" s="84"/>
      <c r="BQ59" s="118"/>
      <c r="BR59" s="66"/>
      <c r="BS59" s="118"/>
      <c r="BT59" s="66"/>
      <c r="BU59" s="84"/>
      <c r="BV59" s="84"/>
      <c r="BW59" s="118"/>
      <c r="BX59" s="66"/>
      <c r="BY59" s="66"/>
      <c r="BZ59" s="66"/>
      <c r="CA59" s="84">
        <f>SUMPRODUCT(LARGE(CE59:CP59,{1;2;3;4;5}))</f>
        <v>0</v>
      </c>
      <c r="CB59" s="66">
        <f>SUMPRODUCT(LARGE(CQ59:CZ59,{1;2;3;4;5}))</f>
        <v>0</v>
      </c>
      <c r="CC59" s="174">
        <f>SUM(I59,O59,AK59)</f>
        <v>35</v>
      </c>
      <c r="CD59" s="66">
        <f>SUM(CA59:CC59)</f>
        <v>35</v>
      </c>
      <c r="CE59" s="166">
        <f>Q59</f>
        <v>0</v>
      </c>
      <c r="CF59" s="282">
        <f>U59</f>
        <v>0</v>
      </c>
      <c r="CG59" s="282">
        <f>AA59</f>
        <v>0</v>
      </c>
      <c r="CH59" s="166">
        <f>AM59</f>
        <v>0</v>
      </c>
      <c r="CI59" s="282">
        <f>AU59</f>
        <v>0</v>
      </c>
      <c r="CJ59" s="166">
        <f>AY59</f>
        <v>0</v>
      </c>
      <c r="CK59" s="166">
        <f>BA59</f>
        <v>0</v>
      </c>
      <c r="CL59" s="166">
        <f>BC59</f>
        <v>0</v>
      </c>
      <c r="CM59" s="282">
        <f>BG59</f>
        <v>0</v>
      </c>
      <c r="CN59" s="166">
        <f>BP59</f>
        <v>0</v>
      </c>
      <c r="CO59" s="166">
        <f>BV59</f>
        <v>0</v>
      </c>
      <c r="CP59" s="282">
        <f>BZ59</f>
        <v>0</v>
      </c>
      <c r="CQ59" s="168">
        <f>S59</f>
        <v>0</v>
      </c>
      <c r="CR59" s="282">
        <f>W59</f>
        <v>0</v>
      </c>
      <c r="CS59" s="171">
        <f>AF59</f>
        <v>0</v>
      </c>
      <c r="CT59" s="168">
        <f>AS59</f>
        <v>0</v>
      </c>
      <c r="CU59" s="282">
        <f>AW59</f>
        <v>0</v>
      </c>
      <c r="CV59" s="168">
        <f>BE59</f>
        <v>0</v>
      </c>
      <c r="CW59" s="168">
        <f>BI59</f>
        <v>0</v>
      </c>
      <c r="CX59" s="282">
        <f>BR59</f>
        <v>0</v>
      </c>
      <c r="CY59" s="168">
        <f>BT59</f>
        <v>0</v>
      </c>
      <c r="CZ59" s="281">
        <f>BX59</f>
        <v>0</v>
      </c>
      <c r="DA59" s="153">
        <f>SUM(CE59:CZ59,CC59)</f>
        <v>35</v>
      </c>
      <c r="DB59" s="155">
        <v>28290</v>
      </c>
    </row>
    <row r="60" spans="1:106" ht="15.75" thickBot="1" x14ac:dyDescent="0.3">
      <c r="A60" s="72" t="s">
        <v>368</v>
      </c>
      <c r="B60" s="194">
        <f>DA60</f>
        <v>34</v>
      </c>
      <c r="C60" s="95"/>
      <c r="D60" s="96"/>
      <c r="E60" s="96"/>
      <c r="F60" s="96"/>
      <c r="G60" s="96"/>
      <c r="H60" s="96">
        <f>MAX(C60:G60)</f>
        <v>0</v>
      </c>
      <c r="I60" s="64"/>
      <c r="J60" s="100"/>
      <c r="K60" s="100"/>
      <c r="L60" s="100"/>
      <c r="M60" s="100"/>
      <c r="N60" s="100">
        <f>MAX(J60:M60)</f>
        <v>0</v>
      </c>
      <c r="O60" s="65"/>
      <c r="P60" s="115"/>
      <c r="Q60" s="84"/>
      <c r="R60" s="118"/>
      <c r="S60" s="66"/>
      <c r="T60" s="115"/>
      <c r="U60" s="84"/>
      <c r="V60" s="118"/>
      <c r="W60" s="66"/>
      <c r="X60" s="159"/>
      <c r="Y60" s="159"/>
      <c r="Z60" s="159">
        <f>MAX(X60:Y60)</f>
        <v>0</v>
      </c>
      <c r="AA60" s="84"/>
      <c r="AB60" s="160"/>
      <c r="AC60" s="160"/>
      <c r="AD60" s="160"/>
      <c r="AE60" s="160">
        <f>MAX(AB60:AD60)</f>
        <v>0</v>
      </c>
      <c r="AF60" s="89"/>
      <c r="AG60" s="103"/>
      <c r="AH60" s="103"/>
      <c r="AI60" s="103"/>
      <c r="AJ60" s="103">
        <f>MAX(AG60:AI60)</f>
        <v>0</v>
      </c>
      <c r="AK60" s="67"/>
      <c r="AL60" s="115"/>
      <c r="AM60" s="84"/>
      <c r="AN60" s="160"/>
      <c r="AO60" s="160"/>
      <c r="AP60" s="160"/>
      <c r="AQ60" s="160"/>
      <c r="AR60" s="170">
        <f>MAX(AN60:AQ60)</f>
        <v>0</v>
      </c>
      <c r="AS60" s="66"/>
      <c r="AT60" s="115"/>
      <c r="AU60" s="84"/>
      <c r="AV60" s="66"/>
      <c r="AW60" s="66"/>
      <c r="AX60" s="115"/>
      <c r="AY60" s="84"/>
      <c r="AZ60" s="115"/>
      <c r="BA60" s="84"/>
      <c r="BB60" s="84"/>
      <c r="BC60" s="84"/>
      <c r="BD60" s="118"/>
      <c r="BE60" s="66"/>
      <c r="BF60" s="115"/>
      <c r="BG60" s="84"/>
      <c r="BH60" s="118"/>
      <c r="BI60" s="66"/>
      <c r="BJ60" s="157"/>
      <c r="BK60" s="157"/>
      <c r="BL60" s="157"/>
      <c r="BM60" s="157"/>
      <c r="BN60" s="157">
        <v>47.7</v>
      </c>
      <c r="BO60" s="157">
        <f>MAX(BJ60:BN60)</f>
        <v>47.7</v>
      </c>
      <c r="BP60" s="84">
        <v>8</v>
      </c>
      <c r="BQ60" s="118"/>
      <c r="BR60" s="66"/>
      <c r="BS60" s="118">
        <v>45.8</v>
      </c>
      <c r="BT60" s="66">
        <v>26</v>
      </c>
      <c r="BU60" s="84"/>
      <c r="BV60" s="84"/>
      <c r="BW60" s="118"/>
      <c r="BX60" s="66"/>
      <c r="BY60" s="66"/>
      <c r="BZ60" s="66"/>
      <c r="CA60" s="84">
        <f>SUMPRODUCT(LARGE(CE60:CP60,{1;2;3;4;5}))</f>
        <v>8</v>
      </c>
      <c r="CB60" s="66">
        <f>SUMPRODUCT(LARGE(CQ60:CZ60,{1;2;3;4;5}))</f>
        <v>26</v>
      </c>
      <c r="CC60" s="174">
        <f>SUM(I60,O60,AK60)</f>
        <v>0</v>
      </c>
      <c r="CD60" s="66">
        <f>SUM(CA60:CC60)</f>
        <v>34</v>
      </c>
      <c r="CE60" s="166">
        <f>Q60</f>
        <v>0</v>
      </c>
      <c r="CF60" s="274">
        <f>U60</f>
        <v>0</v>
      </c>
      <c r="CG60" s="274">
        <f>AA60</f>
        <v>0</v>
      </c>
      <c r="CH60" s="166">
        <f>AM60</f>
        <v>0</v>
      </c>
      <c r="CI60" s="274">
        <f>AU60</f>
        <v>0</v>
      </c>
      <c r="CJ60" s="166">
        <f>AY60</f>
        <v>0</v>
      </c>
      <c r="CK60" s="166">
        <f>BA60</f>
        <v>0</v>
      </c>
      <c r="CL60" s="166">
        <f>BC60</f>
        <v>0</v>
      </c>
      <c r="CM60" s="319">
        <f>BG60</f>
        <v>0</v>
      </c>
      <c r="CN60" s="166">
        <f>BP60</f>
        <v>8</v>
      </c>
      <c r="CO60" s="166">
        <f>BV60</f>
        <v>0</v>
      </c>
      <c r="CP60" s="274">
        <f>BZ60</f>
        <v>0</v>
      </c>
      <c r="CQ60" s="168">
        <f>S60</f>
        <v>0</v>
      </c>
      <c r="CR60" s="274">
        <f>W60</f>
        <v>0</v>
      </c>
      <c r="CS60" s="171">
        <f>AF60</f>
        <v>0</v>
      </c>
      <c r="CT60" s="168">
        <f>AS60</f>
        <v>0</v>
      </c>
      <c r="CU60" s="274">
        <f>AW60</f>
        <v>0</v>
      </c>
      <c r="CV60" s="168">
        <f>BE60</f>
        <v>0</v>
      </c>
      <c r="CW60" s="168">
        <f>BI60</f>
        <v>0</v>
      </c>
      <c r="CX60" s="274">
        <f>BR60</f>
        <v>0</v>
      </c>
      <c r="CY60" s="168">
        <f>BT60</f>
        <v>26</v>
      </c>
      <c r="CZ60" s="273">
        <f>BX60</f>
        <v>0</v>
      </c>
      <c r="DA60" s="153">
        <f>SUM(CE60:CZ60,CC60)</f>
        <v>34</v>
      </c>
      <c r="DB60" s="155">
        <v>33283</v>
      </c>
    </row>
    <row r="61" spans="1:106" ht="15.75" thickBot="1" x14ac:dyDescent="0.3">
      <c r="A61" s="196" t="s">
        <v>231</v>
      </c>
      <c r="B61" s="194">
        <f>DA61</f>
        <v>33</v>
      </c>
      <c r="C61" s="95"/>
      <c r="D61" s="96"/>
      <c r="E61" s="96"/>
      <c r="F61" s="96"/>
      <c r="G61" s="96"/>
      <c r="H61" s="96">
        <f>MAX(C61:G61)</f>
        <v>0</v>
      </c>
      <c r="I61" s="64"/>
      <c r="J61" s="100"/>
      <c r="K61" s="100"/>
      <c r="L61" s="100"/>
      <c r="M61" s="100"/>
      <c r="N61" s="100">
        <f>MAX(J61:M61)</f>
        <v>0</v>
      </c>
      <c r="O61" s="65"/>
      <c r="P61" s="115"/>
      <c r="Q61" s="84"/>
      <c r="R61" s="118"/>
      <c r="S61" s="66"/>
      <c r="T61" s="115"/>
      <c r="U61" s="84"/>
      <c r="V61" s="118"/>
      <c r="W61" s="66"/>
      <c r="X61" s="159"/>
      <c r="Y61" s="159"/>
      <c r="Z61" s="159">
        <f>MAX(X61:Y61)</f>
        <v>0</v>
      </c>
      <c r="AA61" s="84"/>
      <c r="AB61" s="160"/>
      <c r="AC61" s="160"/>
      <c r="AD61" s="160"/>
      <c r="AE61" s="160">
        <f>MAX(AB61:AD61)</f>
        <v>0</v>
      </c>
      <c r="AF61" s="89"/>
      <c r="AG61" s="103">
        <v>58.3</v>
      </c>
      <c r="AH61" s="103"/>
      <c r="AI61" s="103">
        <v>54.8</v>
      </c>
      <c r="AJ61" s="103">
        <f>MAX(AG61:AI61)</f>
        <v>58.3</v>
      </c>
      <c r="AK61" s="67">
        <v>33</v>
      </c>
      <c r="AL61" s="115"/>
      <c r="AM61" s="84"/>
      <c r="AN61" s="160"/>
      <c r="AO61" s="160"/>
      <c r="AP61" s="160"/>
      <c r="AQ61" s="160"/>
      <c r="AR61" s="170">
        <f>MAX(AN61:AQ61)</f>
        <v>0</v>
      </c>
      <c r="AS61" s="66"/>
      <c r="AT61" s="115"/>
      <c r="AU61" s="84"/>
      <c r="AV61" s="66"/>
      <c r="AW61" s="66"/>
      <c r="AX61" s="115"/>
      <c r="AY61" s="84"/>
      <c r="AZ61" s="115"/>
      <c r="BA61" s="84"/>
      <c r="BB61" s="84"/>
      <c r="BC61" s="84"/>
      <c r="BD61" s="118"/>
      <c r="BE61" s="66"/>
      <c r="BF61" s="115"/>
      <c r="BG61" s="84"/>
      <c r="BH61" s="118"/>
      <c r="BI61" s="66"/>
      <c r="BJ61" s="157"/>
      <c r="BK61" s="157"/>
      <c r="BL61" s="157"/>
      <c r="BM61" s="157"/>
      <c r="BN61" s="157"/>
      <c r="BO61" s="157">
        <f>MAX(BJ61:BN61)</f>
        <v>0</v>
      </c>
      <c r="BP61" s="84"/>
      <c r="BQ61" s="118"/>
      <c r="BR61" s="66"/>
      <c r="BS61" s="118"/>
      <c r="BT61" s="66"/>
      <c r="BU61" s="84"/>
      <c r="BV61" s="84"/>
      <c r="BW61" s="118"/>
      <c r="BX61" s="66"/>
      <c r="BY61" s="66"/>
      <c r="BZ61" s="66"/>
      <c r="CA61" s="84">
        <f>SUMPRODUCT(LARGE(CE61:CP61,{1;2;3;4;5}))</f>
        <v>0</v>
      </c>
      <c r="CB61" s="66">
        <f>SUMPRODUCT(LARGE(CQ61:CZ61,{1;2;3;4;5}))</f>
        <v>0</v>
      </c>
      <c r="CC61" s="174">
        <f>SUM(I61,O61,AK61)</f>
        <v>33</v>
      </c>
      <c r="CD61" s="66">
        <f>SUM(CA61:CC61)</f>
        <v>33</v>
      </c>
      <c r="CE61" s="166">
        <f>Q61</f>
        <v>0</v>
      </c>
      <c r="CF61" s="208">
        <f>U61</f>
        <v>0</v>
      </c>
      <c r="CG61" s="208">
        <f>AA61</f>
        <v>0</v>
      </c>
      <c r="CH61" s="166">
        <f>AM61</f>
        <v>0</v>
      </c>
      <c r="CI61" s="208">
        <f>AU61</f>
        <v>0</v>
      </c>
      <c r="CJ61" s="166">
        <f>AY61</f>
        <v>0</v>
      </c>
      <c r="CK61" s="166">
        <f>BA61</f>
        <v>0</v>
      </c>
      <c r="CL61" s="166">
        <f>BC61</f>
        <v>0</v>
      </c>
      <c r="CM61" s="208">
        <f>BG61</f>
        <v>0</v>
      </c>
      <c r="CN61" s="166">
        <f>BP61</f>
        <v>0</v>
      </c>
      <c r="CO61" s="166">
        <f>BV61</f>
        <v>0</v>
      </c>
      <c r="CP61" s="208">
        <f>BZ61</f>
        <v>0</v>
      </c>
      <c r="CQ61" s="168">
        <f>S61</f>
        <v>0</v>
      </c>
      <c r="CR61" s="208">
        <f>W61</f>
        <v>0</v>
      </c>
      <c r="CS61" s="171">
        <f>AF61</f>
        <v>0</v>
      </c>
      <c r="CT61" s="168">
        <f>AS61</f>
        <v>0</v>
      </c>
      <c r="CU61" s="208">
        <f>AW61</f>
        <v>0</v>
      </c>
      <c r="CV61" s="168">
        <f>BE61</f>
        <v>0</v>
      </c>
      <c r="CW61" s="168">
        <f>BI61</f>
        <v>0</v>
      </c>
      <c r="CX61" s="208">
        <f>BR61</f>
        <v>0</v>
      </c>
      <c r="CY61" s="168">
        <f>BT61</f>
        <v>0</v>
      </c>
      <c r="CZ61" s="210">
        <f>BX61</f>
        <v>0</v>
      </c>
      <c r="DA61" s="153">
        <f>SUM(CE61:CZ61,CC61)</f>
        <v>33</v>
      </c>
      <c r="DB61" s="197">
        <v>22211</v>
      </c>
    </row>
    <row r="62" spans="1:106" ht="15.75" thickBot="1" x14ac:dyDescent="0.3">
      <c r="A62" s="196" t="s">
        <v>217</v>
      </c>
      <c r="B62" s="194">
        <f>DA62</f>
        <v>31</v>
      </c>
      <c r="C62" s="95"/>
      <c r="D62" s="96"/>
      <c r="E62" s="96"/>
      <c r="F62" s="96"/>
      <c r="G62" s="96"/>
      <c r="H62" s="96">
        <f>MAX(C62:G62)</f>
        <v>0</v>
      </c>
      <c r="I62" s="64"/>
      <c r="J62" s="100">
        <v>41.6</v>
      </c>
      <c r="K62" s="100"/>
      <c r="L62" s="100"/>
      <c r="M62" s="100"/>
      <c r="N62" s="100">
        <f>MAX(J62:M62)</f>
        <v>41.6</v>
      </c>
      <c r="O62" s="65">
        <v>31</v>
      </c>
      <c r="P62" s="115"/>
      <c r="Q62" s="84"/>
      <c r="R62" s="118"/>
      <c r="S62" s="66"/>
      <c r="T62" s="115"/>
      <c r="U62" s="84"/>
      <c r="V62" s="118"/>
      <c r="W62" s="66"/>
      <c r="X62" s="159"/>
      <c r="Y62" s="159"/>
      <c r="Z62" s="159">
        <f>MAX(X62:Y62)</f>
        <v>0</v>
      </c>
      <c r="AA62" s="84"/>
      <c r="AB62" s="160"/>
      <c r="AC62" s="160"/>
      <c r="AD62" s="160"/>
      <c r="AE62" s="160">
        <f>MAX(AB62:AD62)</f>
        <v>0</v>
      </c>
      <c r="AF62" s="89"/>
      <c r="AG62" s="103"/>
      <c r="AH62" s="103"/>
      <c r="AI62" s="103"/>
      <c r="AJ62" s="103">
        <f>MAX(AG62:AI62)</f>
        <v>0</v>
      </c>
      <c r="AK62" s="67"/>
      <c r="AL62" s="115"/>
      <c r="AM62" s="84"/>
      <c r="AN62" s="160"/>
      <c r="AO62" s="160"/>
      <c r="AP62" s="160"/>
      <c r="AQ62" s="160"/>
      <c r="AR62" s="170">
        <f>MAX(AN62:AQ62)</f>
        <v>0</v>
      </c>
      <c r="AS62" s="66"/>
      <c r="AT62" s="115"/>
      <c r="AU62" s="84"/>
      <c r="AV62" s="66"/>
      <c r="AW62" s="66"/>
      <c r="AX62" s="115"/>
      <c r="AY62" s="84"/>
      <c r="AZ62" s="115"/>
      <c r="BA62" s="84"/>
      <c r="BB62" s="84"/>
      <c r="BC62" s="84"/>
      <c r="BD62" s="118"/>
      <c r="BE62" s="66"/>
      <c r="BF62" s="115"/>
      <c r="BG62" s="84"/>
      <c r="BH62" s="118"/>
      <c r="BI62" s="66"/>
      <c r="BJ62" s="157"/>
      <c r="BK62" s="157"/>
      <c r="BL62" s="157"/>
      <c r="BM62" s="157"/>
      <c r="BN62" s="157"/>
      <c r="BO62" s="157">
        <f>MAX(BJ62:BN62)</f>
        <v>0</v>
      </c>
      <c r="BP62" s="84"/>
      <c r="BQ62" s="118"/>
      <c r="BR62" s="66"/>
      <c r="BS62" s="118"/>
      <c r="BT62" s="66"/>
      <c r="BU62" s="84"/>
      <c r="BV62" s="84"/>
      <c r="BW62" s="118"/>
      <c r="BX62" s="66"/>
      <c r="BY62" s="66"/>
      <c r="BZ62" s="66"/>
      <c r="CA62" s="84">
        <f>SUMPRODUCT(LARGE(CE62:CP62,{1;2;3;4;5}))</f>
        <v>0</v>
      </c>
      <c r="CB62" s="66">
        <f>SUMPRODUCT(LARGE(CQ62:CZ62,{1;2;3;4;5}))</f>
        <v>0</v>
      </c>
      <c r="CC62" s="174">
        <f>SUM(I62,O62,AK62)</f>
        <v>31</v>
      </c>
      <c r="CD62" s="66">
        <f>SUM(CA62:CC62)</f>
        <v>31</v>
      </c>
      <c r="CE62" s="166">
        <f>Q62</f>
        <v>0</v>
      </c>
      <c r="CF62" s="274">
        <f>U62</f>
        <v>0</v>
      </c>
      <c r="CG62" s="274">
        <f>AA62</f>
        <v>0</v>
      </c>
      <c r="CH62" s="166">
        <f>AM62</f>
        <v>0</v>
      </c>
      <c r="CI62" s="274">
        <f>AU62</f>
        <v>0</v>
      </c>
      <c r="CJ62" s="166">
        <f>AY62</f>
        <v>0</v>
      </c>
      <c r="CK62" s="166">
        <f>BA62</f>
        <v>0</v>
      </c>
      <c r="CL62" s="166">
        <f>BC62</f>
        <v>0</v>
      </c>
      <c r="CM62" s="274">
        <f>BG62</f>
        <v>0</v>
      </c>
      <c r="CN62" s="166">
        <f>BP62</f>
        <v>0</v>
      </c>
      <c r="CO62" s="166">
        <f>BV62</f>
        <v>0</v>
      </c>
      <c r="CP62" s="274">
        <f>BZ62</f>
        <v>0</v>
      </c>
      <c r="CQ62" s="168">
        <f>S62</f>
        <v>0</v>
      </c>
      <c r="CR62" s="274">
        <f>W62</f>
        <v>0</v>
      </c>
      <c r="CS62" s="171">
        <f>AF62</f>
        <v>0</v>
      </c>
      <c r="CT62" s="168">
        <f>AS62</f>
        <v>0</v>
      </c>
      <c r="CU62" s="274">
        <f>AW62</f>
        <v>0</v>
      </c>
      <c r="CV62" s="168">
        <f>BE62</f>
        <v>0</v>
      </c>
      <c r="CW62" s="168">
        <f>BI62</f>
        <v>0</v>
      </c>
      <c r="CX62" s="274">
        <f>BR62</f>
        <v>0</v>
      </c>
      <c r="CY62" s="168">
        <f>BT62</f>
        <v>0</v>
      </c>
      <c r="CZ62" s="273">
        <f>BX62</f>
        <v>0</v>
      </c>
      <c r="DA62" s="153">
        <f>SUM(CE62:CZ62,CC62)</f>
        <v>31</v>
      </c>
      <c r="DB62" s="197">
        <v>26766</v>
      </c>
    </row>
    <row r="63" spans="1:106" ht="15.75" thickBot="1" x14ac:dyDescent="0.3">
      <c r="A63" s="196" t="s">
        <v>209</v>
      </c>
      <c r="B63" s="194">
        <f>DA63</f>
        <v>31</v>
      </c>
      <c r="C63" s="95"/>
      <c r="D63" s="96"/>
      <c r="E63" s="96"/>
      <c r="F63" s="96"/>
      <c r="G63" s="96"/>
      <c r="H63" s="96">
        <f>MAX(C63:G63)</f>
        <v>0</v>
      </c>
      <c r="I63" s="64"/>
      <c r="J63" s="100"/>
      <c r="K63" s="100"/>
      <c r="L63" s="100"/>
      <c r="M63" s="100"/>
      <c r="N63" s="100">
        <f>MAX(J63:M63)</f>
        <v>0</v>
      </c>
      <c r="O63" s="65"/>
      <c r="P63" s="115"/>
      <c r="Q63" s="84"/>
      <c r="R63" s="118"/>
      <c r="S63" s="66"/>
      <c r="T63" s="115"/>
      <c r="U63" s="84"/>
      <c r="V63" s="118"/>
      <c r="W63" s="66"/>
      <c r="X63" s="159"/>
      <c r="Y63" s="159"/>
      <c r="Z63" s="159">
        <f>MAX(X63:Y63)</f>
        <v>0</v>
      </c>
      <c r="AA63" s="84"/>
      <c r="AB63" s="160"/>
      <c r="AC63" s="160"/>
      <c r="AD63" s="160"/>
      <c r="AE63" s="160">
        <f>MAX(AB63:AD63)</f>
        <v>0</v>
      </c>
      <c r="AF63" s="89"/>
      <c r="AG63" s="103"/>
      <c r="AH63" s="103"/>
      <c r="AI63" s="103"/>
      <c r="AJ63" s="103">
        <f>MAX(AG63:AI63)</f>
        <v>0</v>
      </c>
      <c r="AK63" s="67"/>
      <c r="AL63" s="115"/>
      <c r="AM63" s="84"/>
      <c r="AN63" s="160"/>
      <c r="AO63" s="160"/>
      <c r="AP63" s="160"/>
      <c r="AQ63" s="160"/>
      <c r="AR63" s="170">
        <f>MAX(AN63:AQ63)</f>
        <v>0</v>
      </c>
      <c r="AS63" s="66"/>
      <c r="AT63" s="115"/>
      <c r="AU63" s="84"/>
      <c r="AV63" s="66"/>
      <c r="AW63" s="66"/>
      <c r="AX63" s="115"/>
      <c r="AY63" s="84"/>
      <c r="AZ63" s="115"/>
      <c r="BA63" s="84"/>
      <c r="BB63" s="84"/>
      <c r="BC63" s="84"/>
      <c r="BD63" s="118"/>
      <c r="BE63" s="66"/>
      <c r="BF63" s="115"/>
      <c r="BG63" s="84"/>
      <c r="BH63" s="118"/>
      <c r="BI63" s="66"/>
      <c r="BJ63" s="157"/>
      <c r="BK63" s="157"/>
      <c r="BL63" s="157"/>
      <c r="BM63" s="157">
        <v>43.2</v>
      </c>
      <c r="BN63" s="157">
        <v>44.7</v>
      </c>
      <c r="BO63" s="157">
        <f>MAX(BJ63:BN63)</f>
        <v>44.7</v>
      </c>
      <c r="BP63" s="84">
        <v>6</v>
      </c>
      <c r="BQ63" s="118"/>
      <c r="BR63" s="66"/>
      <c r="BS63" s="118">
        <v>45.3</v>
      </c>
      <c r="BT63" s="66">
        <v>25</v>
      </c>
      <c r="BU63" s="84"/>
      <c r="BV63" s="84"/>
      <c r="BW63" s="118"/>
      <c r="BX63" s="66"/>
      <c r="BY63" s="66"/>
      <c r="BZ63" s="66"/>
      <c r="CA63" s="84">
        <f>SUMPRODUCT(LARGE(CE63:CP63,{1;2;3;4;5}))</f>
        <v>6</v>
      </c>
      <c r="CB63" s="66">
        <f>SUMPRODUCT(LARGE(CQ63:CZ63,{1;2;3;4;5}))</f>
        <v>25</v>
      </c>
      <c r="CC63" s="174">
        <f>SUM(I63,O63,AK63)</f>
        <v>0</v>
      </c>
      <c r="CD63" s="66">
        <f>SUM(CA63:CC63)</f>
        <v>31</v>
      </c>
      <c r="CE63" s="166">
        <f>Q63</f>
        <v>0</v>
      </c>
      <c r="CF63" s="277">
        <f>U63</f>
        <v>0</v>
      </c>
      <c r="CG63" s="277">
        <f>AA63</f>
        <v>0</v>
      </c>
      <c r="CH63" s="166">
        <f>AM63</f>
        <v>0</v>
      </c>
      <c r="CI63" s="277">
        <f>AU63</f>
        <v>0</v>
      </c>
      <c r="CJ63" s="166">
        <f>AY63</f>
        <v>0</v>
      </c>
      <c r="CK63" s="166">
        <f>BA63</f>
        <v>0</v>
      </c>
      <c r="CL63" s="166">
        <f>BC63</f>
        <v>0</v>
      </c>
      <c r="CM63" s="277">
        <f>BG63</f>
        <v>0</v>
      </c>
      <c r="CN63" s="166">
        <f>BP63</f>
        <v>6</v>
      </c>
      <c r="CO63" s="166">
        <f>BV63</f>
        <v>0</v>
      </c>
      <c r="CP63" s="277">
        <f>BZ63</f>
        <v>0</v>
      </c>
      <c r="CQ63" s="168">
        <f>S63</f>
        <v>0</v>
      </c>
      <c r="CR63" s="277">
        <f>W63</f>
        <v>0</v>
      </c>
      <c r="CS63" s="171">
        <f>AF63</f>
        <v>0</v>
      </c>
      <c r="CT63" s="168">
        <f>AS63</f>
        <v>0</v>
      </c>
      <c r="CU63" s="277">
        <f>AW63</f>
        <v>0</v>
      </c>
      <c r="CV63" s="168">
        <f>BE63</f>
        <v>0</v>
      </c>
      <c r="CW63" s="168">
        <f>BI63</f>
        <v>0</v>
      </c>
      <c r="CX63" s="277">
        <f>BR63</f>
        <v>0</v>
      </c>
      <c r="CY63" s="168">
        <f>BT63</f>
        <v>25</v>
      </c>
      <c r="CZ63" s="276">
        <f>BX63</f>
        <v>0</v>
      </c>
      <c r="DA63" s="153">
        <f>SUM(CE63:CZ63,CC63)</f>
        <v>31</v>
      </c>
      <c r="DB63" s="197">
        <v>28636</v>
      </c>
    </row>
    <row r="64" spans="1:106" ht="15.75" thickBot="1" x14ac:dyDescent="0.3">
      <c r="A64" s="196" t="s">
        <v>358</v>
      </c>
      <c r="B64" s="194">
        <f>DA64</f>
        <v>31</v>
      </c>
      <c r="C64" s="95"/>
      <c r="D64" s="96"/>
      <c r="E64" s="96"/>
      <c r="F64" s="96"/>
      <c r="G64" s="96"/>
      <c r="H64" s="96">
        <f>MAX(C64:G64)</f>
        <v>0</v>
      </c>
      <c r="I64" s="64"/>
      <c r="J64" s="100"/>
      <c r="K64" s="100"/>
      <c r="L64" s="100"/>
      <c r="M64" s="100"/>
      <c r="N64" s="100">
        <f>MAX(J64:M64)</f>
        <v>0</v>
      </c>
      <c r="O64" s="65"/>
      <c r="P64" s="115"/>
      <c r="Q64" s="84"/>
      <c r="R64" s="118"/>
      <c r="S64" s="66"/>
      <c r="T64" s="115"/>
      <c r="U64" s="84"/>
      <c r="V64" s="118"/>
      <c r="W64" s="66"/>
      <c r="X64" s="159"/>
      <c r="Y64" s="159"/>
      <c r="Z64" s="159">
        <f>MAX(X64:Y64)</f>
        <v>0</v>
      </c>
      <c r="AA64" s="84"/>
      <c r="AB64" s="160"/>
      <c r="AC64" s="160"/>
      <c r="AD64" s="160"/>
      <c r="AE64" s="160">
        <f>MAX(AB64:AD64)</f>
        <v>0</v>
      </c>
      <c r="AF64" s="89"/>
      <c r="AG64" s="103"/>
      <c r="AH64" s="103"/>
      <c r="AI64" s="103"/>
      <c r="AJ64" s="103">
        <f>MAX(AG64:AI64)</f>
        <v>0</v>
      </c>
      <c r="AK64" s="67"/>
      <c r="AL64" s="115"/>
      <c r="AM64" s="84"/>
      <c r="AN64" s="160"/>
      <c r="AO64" s="160"/>
      <c r="AP64" s="160"/>
      <c r="AQ64" s="160"/>
      <c r="AR64" s="170">
        <f>MAX(AN64:AQ64)</f>
        <v>0</v>
      </c>
      <c r="AS64" s="66"/>
      <c r="AT64" s="115"/>
      <c r="AU64" s="84"/>
      <c r="AV64" s="66"/>
      <c r="AW64" s="66"/>
      <c r="AX64" s="115"/>
      <c r="AY64" s="84"/>
      <c r="AZ64" s="115"/>
      <c r="BA64" s="84"/>
      <c r="BB64" s="84"/>
      <c r="BC64" s="84"/>
      <c r="BD64" s="118"/>
      <c r="BE64" s="66"/>
      <c r="BF64" s="115"/>
      <c r="BG64" s="84"/>
      <c r="BH64" s="118"/>
      <c r="BI64" s="66"/>
      <c r="BJ64" s="157"/>
      <c r="BK64" s="157"/>
      <c r="BL64" s="157"/>
      <c r="BM64" s="157"/>
      <c r="BN64" s="157">
        <v>45.1</v>
      </c>
      <c r="BO64" s="157">
        <f>MAX(BJ64:BN64)</f>
        <v>45.1</v>
      </c>
      <c r="BP64" s="84">
        <v>7</v>
      </c>
      <c r="BQ64" s="118"/>
      <c r="BR64" s="66"/>
      <c r="BS64" s="118">
        <v>44.5</v>
      </c>
      <c r="BT64" s="66">
        <v>24</v>
      </c>
      <c r="BU64" s="84"/>
      <c r="BV64" s="84"/>
      <c r="BW64" s="118"/>
      <c r="BX64" s="66"/>
      <c r="BY64" s="66"/>
      <c r="BZ64" s="66"/>
      <c r="CA64" s="84">
        <f>SUMPRODUCT(LARGE(CE64:CP64,{1;2;3;4;5}))</f>
        <v>7</v>
      </c>
      <c r="CB64" s="66">
        <f>SUMPRODUCT(LARGE(CQ64:CZ64,{1;2;3;4;5}))</f>
        <v>24</v>
      </c>
      <c r="CC64" s="174">
        <f>SUM(I64,O64,AK64)</f>
        <v>0</v>
      </c>
      <c r="CD64" s="66">
        <f>SUM(CA64:CC64)</f>
        <v>31</v>
      </c>
      <c r="CE64" s="166">
        <f>Q64</f>
        <v>0</v>
      </c>
      <c r="CF64" s="332">
        <f>U64</f>
        <v>0</v>
      </c>
      <c r="CG64" s="332">
        <f>AA64</f>
        <v>0</v>
      </c>
      <c r="CH64" s="166">
        <f>AM64</f>
        <v>0</v>
      </c>
      <c r="CI64" s="332">
        <f>AU64</f>
        <v>0</v>
      </c>
      <c r="CJ64" s="166">
        <f>AY64</f>
        <v>0</v>
      </c>
      <c r="CK64" s="166">
        <f>BA64</f>
        <v>0</v>
      </c>
      <c r="CL64" s="166">
        <f>BC64</f>
        <v>0</v>
      </c>
      <c r="CM64" s="332">
        <f>BG64</f>
        <v>0</v>
      </c>
      <c r="CN64" s="166">
        <f>BP64</f>
        <v>7</v>
      </c>
      <c r="CO64" s="166">
        <f>BV64</f>
        <v>0</v>
      </c>
      <c r="CP64" s="332">
        <f>BZ64</f>
        <v>0</v>
      </c>
      <c r="CQ64" s="168">
        <f>S64</f>
        <v>0</v>
      </c>
      <c r="CR64" s="332">
        <f>W64</f>
        <v>0</v>
      </c>
      <c r="CS64" s="171">
        <f>AF64</f>
        <v>0</v>
      </c>
      <c r="CT64" s="168">
        <f>AS64</f>
        <v>0</v>
      </c>
      <c r="CU64" s="332">
        <f>AW64</f>
        <v>0</v>
      </c>
      <c r="CV64" s="168">
        <f>BE64</f>
        <v>0</v>
      </c>
      <c r="CW64" s="168">
        <f>BI64</f>
        <v>0</v>
      </c>
      <c r="CX64" s="332">
        <f>BR64</f>
        <v>0</v>
      </c>
      <c r="CY64" s="168">
        <f>BT64</f>
        <v>24</v>
      </c>
      <c r="CZ64" s="331">
        <f>BX64</f>
        <v>0</v>
      </c>
      <c r="DA64" s="153">
        <f>SUM(CE64:CZ64,CC64)</f>
        <v>31</v>
      </c>
      <c r="DB64" s="197">
        <v>24020</v>
      </c>
    </row>
    <row r="65" spans="1:106" ht="15.75" thickBot="1" x14ac:dyDescent="0.3">
      <c r="A65" s="196" t="s">
        <v>321</v>
      </c>
      <c r="B65" s="194">
        <f>DA65</f>
        <v>30</v>
      </c>
      <c r="C65" s="95"/>
      <c r="D65" s="96"/>
      <c r="E65" s="96"/>
      <c r="F65" s="96"/>
      <c r="G65" s="96"/>
      <c r="H65" s="96">
        <f>MAX(C65:G65)</f>
        <v>0</v>
      </c>
      <c r="I65" s="64"/>
      <c r="J65" s="100"/>
      <c r="K65" s="100"/>
      <c r="L65" s="100"/>
      <c r="M65" s="100"/>
      <c r="N65" s="100">
        <f>MAX(J65:M65)</f>
        <v>0</v>
      </c>
      <c r="O65" s="65"/>
      <c r="P65" s="115"/>
      <c r="Q65" s="84"/>
      <c r="R65" s="118"/>
      <c r="S65" s="66"/>
      <c r="T65" s="115"/>
      <c r="U65" s="84"/>
      <c r="V65" s="118"/>
      <c r="W65" s="66"/>
      <c r="X65" s="159">
        <v>47</v>
      </c>
      <c r="Y65" s="159"/>
      <c r="Z65" s="159">
        <f>MAX(X65:Y65)</f>
        <v>47</v>
      </c>
      <c r="AA65" s="84">
        <v>30</v>
      </c>
      <c r="AB65" s="160"/>
      <c r="AC65" s="160"/>
      <c r="AD65" s="160"/>
      <c r="AE65" s="160">
        <f>MAX(AB65:AD65)</f>
        <v>0</v>
      </c>
      <c r="AF65" s="89"/>
      <c r="AG65" s="103"/>
      <c r="AH65" s="103"/>
      <c r="AI65" s="103"/>
      <c r="AJ65" s="103">
        <f>MAX(AG65:AI65)</f>
        <v>0</v>
      </c>
      <c r="AK65" s="67"/>
      <c r="AL65" s="115"/>
      <c r="AM65" s="84"/>
      <c r="AN65" s="160"/>
      <c r="AO65" s="160"/>
      <c r="AP65" s="160"/>
      <c r="AQ65" s="160"/>
      <c r="AR65" s="170">
        <f>MAX(AN65:AQ65)</f>
        <v>0</v>
      </c>
      <c r="AS65" s="66"/>
      <c r="AT65" s="115"/>
      <c r="AU65" s="84"/>
      <c r="AV65" s="66"/>
      <c r="AW65" s="66"/>
      <c r="AX65" s="115"/>
      <c r="AY65" s="84"/>
      <c r="AZ65" s="115"/>
      <c r="BA65" s="84"/>
      <c r="BB65" s="84"/>
      <c r="BC65" s="84"/>
      <c r="BD65" s="118"/>
      <c r="BE65" s="66"/>
      <c r="BF65" s="115"/>
      <c r="BG65" s="84"/>
      <c r="BH65" s="118"/>
      <c r="BI65" s="66"/>
      <c r="BJ65" s="157"/>
      <c r="BK65" s="157"/>
      <c r="BL65" s="157"/>
      <c r="BM65" s="157"/>
      <c r="BN65" s="157"/>
      <c r="BO65" s="157">
        <f>MAX(BJ65:BN65)</f>
        <v>0</v>
      </c>
      <c r="BP65" s="84"/>
      <c r="BQ65" s="118"/>
      <c r="BR65" s="66"/>
      <c r="BS65" s="118"/>
      <c r="BT65" s="66"/>
      <c r="BU65" s="84"/>
      <c r="BV65" s="84"/>
      <c r="BW65" s="118"/>
      <c r="BX65" s="66"/>
      <c r="BY65" s="66"/>
      <c r="BZ65" s="66"/>
      <c r="CA65" s="84">
        <f>SUMPRODUCT(LARGE(CE65:CP65,{1;2;3;4;5}))</f>
        <v>30</v>
      </c>
      <c r="CB65" s="66">
        <f>SUMPRODUCT(LARGE(CQ65:CZ65,{1;2;3;4;5}))</f>
        <v>0</v>
      </c>
      <c r="CC65" s="174">
        <f>SUM(I65,O65,AK65)</f>
        <v>0</v>
      </c>
      <c r="CD65" s="66">
        <f>SUM(CA65:CC65)</f>
        <v>30</v>
      </c>
      <c r="CE65" s="166">
        <f>Q65</f>
        <v>0</v>
      </c>
      <c r="CF65" s="326">
        <f>U65</f>
        <v>0</v>
      </c>
      <c r="CG65" s="326">
        <f>AA65</f>
        <v>30</v>
      </c>
      <c r="CH65" s="166">
        <f>AM65</f>
        <v>0</v>
      </c>
      <c r="CI65" s="326">
        <f>AU65</f>
        <v>0</v>
      </c>
      <c r="CJ65" s="166">
        <f>AY65</f>
        <v>0</v>
      </c>
      <c r="CK65" s="166">
        <f>BA65</f>
        <v>0</v>
      </c>
      <c r="CL65" s="166">
        <f>BC65</f>
        <v>0</v>
      </c>
      <c r="CM65" s="326">
        <f>BG65</f>
        <v>0</v>
      </c>
      <c r="CN65" s="166">
        <f>BP65</f>
        <v>0</v>
      </c>
      <c r="CO65" s="166">
        <f>BV65</f>
        <v>0</v>
      </c>
      <c r="CP65" s="326">
        <f>BZ65</f>
        <v>0</v>
      </c>
      <c r="CQ65" s="168">
        <f>S65</f>
        <v>0</v>
      </c>
      <c r="CR65" s="326">
        <f>W65</f>
        <v>0</v>
      </c>
      <c r="CS65" s="171">
        <f>AF65</f>
        <v>0</v>
      </c>
      <c r="CT65" s="168">
        <f>AS65</f>
        <v>0</v>
      </c>
      <c r="CU65" s="326">
        <f>AW65</f>
        <v>0</v>
      </c>
      <c r="CV65" s="168">
        <f>BE65</f>
        <v>0</v>
      </c>
      <c r="CW65" s="168">
        <f>BI65</f>
        <v>0</v>
      </c>
      <c r="CX65" s="326">
        <f>BR65</f>
        <v>0</v>
      </c>
      <c r="CY65" s="168">
        <f>BT65</f>
        <v>0</v>
      </c>
      <c r="CZ65" s="325">
        <f>BX65</f>
        <v>0</v>
      </c>
      <c r="DA65" s="153">
        <f>SUM(CE65:CZ65,CC65)</f>
        <v>30</v>
      </c>
      <c r="DB65" s="197">
        <v>29278</v>
      </c>
    </row>
    <row r="66" spans="1:106" ht="15.75" thickBot="1" x14ac:dyDescent="0.3">
      <c r="A66" s="196" t="s">
        <v>219</v>
      </c>
      <c r="B66" s="194">
        <f>DA66</f>
        <v>29</v>
      </c>
      <c r="C66" s="95"/>
      <c r="D66" s="96"/>
      <c r="E66" s="96"/>
      <c r="F66" s="96"/>
      <c r="G66" s="96"/>
      <c r="H66" s="96">
        <f>MAX(C66:G66)</f>
        <v>0</v>
      </c>
      <c r="I66" s="64"/>
      <c r="J66" s="100"/>
      <c r="K66" s="100"/>
      <c r="L66" s="100"/>
      <c r="M66" s="100"/>
      <c r="N66" s="100">
        <f>MAX(J66:M66)</f>
        <v>0</v>
      </c>
      <c r="O66" s="65"/>
      <c r="P66" s="115"/>
      <c r="Q66" s="84"/>
      <c r="R66" s="118"/>
      <c r="S66" s="66"/>
      <c r="T66" s="115"/>
      <c r="U66" s="84"/>
      <c r="V66" s="118"/>
      <c r="W66" s="66"/>
      <c r="X66" s="159">
        <v>46.2</v>
      </c>
      <c r="Y66" s="159"/>
      <c r="Z66" s="159">
        <f>MAX(X66:Y66)</f>
        <v>46.2</v>
      </c>
      <c r="AA66" s="84">
        <v>29</v>
      </c>
      <c r="AB66" s="160"/>
      <c r="AC66" s="160"/>
      <c r="AD66" s="160"/>
      <c r="AE66" s="160">
        <f>MAX(AB66:AD66)</f>
        <v>0</v>
      </c>
      <c r="AF66" s="89"/>
      <c r="AG66" s="103"/>
      <c r="AH66" s="103"/>
      <c r="AI66" s="103"/>
      <c r="AJ66" s="103">
        <f>MAX(AG66:AI66)</f>
        <v>0</v>
      </c>
      <c r="AK66" s="67"/>
      <c r="AL66" s="115"/>
      <c r="AM66" s="84"/>
      <c r="AN66" s="160"/>
      <c r="AO66" s="160"/>
      <c r="AP66" s="160"/>
      <c r="AQ66" s="160"/>
      <c r="AR66" s="170">
        <f>MAX(AN66:AQ66)</f>
        <v>0</v>
      </c>
      <c r="AS66" s="66"/>
      <c r="AT66" s="115"/>
      <c r="AU66" s="84"/>
      <c r="AV66" s="66"/>
      <c r="AW66" s="66"/>
      <c r="AX66" s="115"/>
      <c r="AY66" s="84"/>
      <c r="AZ66" s="115"/>
      <c r="BA66" s="84"/>
      <c r="BB66" s="84"/>
      <c r="BC66" s="84"/>
      <c r="BD66" s="118"/>
      <c r="BE66" s="66"/>
      <c r="BF66" s="115"/>
      <c r="BG66" s="84"/>
      <c r="BH66" s="118"/>
      <c r="BI66" s="66"/>
      <c r="BJ66" s="157"/>
      <c r="BK66" s="157"/>
      <c r="BL66" s="157"/>
      <c r="BM66" s="157"/>
      <c r="BN66" s="157"/>
      <c r="BO66" s="157">
        <f>MAX(BJ66:BN66)</f>
        <v>0</v>
      </c>
      <c r="BP66" s="84"/>
      <c r="BQ66" s="118"/>
      <c r="BR66" s="66"/>
      <c r="BS66" s="118"/>
      <c r="BT66" s="66"/>
      <c r="BU66" s="84"/>
      <c r="BV66" s="84"/>
      <c r="BW66" s="118"/>
      <c r="BX66" s="66"/>
      <c r="BY66" s="66"/>
      <c r="BZ66" s="66"/>
      <c r="CA66" s="84">
        <f>SUMPRODUCT(LARGE(CE66:CP66,{1;2;3;4;5}))</f>
        <v>29</v>
      </c>
      <c r="CB66" s="66">
        <f>SUMPRODUCT(LARGE(CQ66:CZ66,{1;2;3;4;5}))</f>
        <v>0</v>
      </c>
      <c r="CC66" s="174">
        <f>SUM(I66,O66,AK66)</f>
        <v>0</v>
      </c>
      <c r="CD66" s="66">
        <f>SUM(CA66:CC66)</f>
        <v>29</v>
      </c>
      <c r="CE66" s="166">
        <f>Q66</f>
        <v>0</v>
      </c>
      <c r="CF66" s="274">
        <f>U66</f>
        <v>0</v>
      </c>
      <c r="CG66" s="274">
        <f>AA66</f>
        <v>29</v>
      </c>
      <c r="CH66" s="166">
        <f>AM66</f>
        <v>0</v>
      </c>
      <c r="CI66" s="274">
        <f>AU66</f>
        <v>0</v>
      </c>
      <c r="CJ66" s="166">
        <f>AY66</f>
        <v>0</v>
      </c>
      <c r="CK66" s="166">
        <f>BA66</f>
        <v>0</v>
      </c>
      <c r="CL66" s="166">
        <f>BC66</f>
        <v>0</v>
      </c>
      <c r="CM66" s="274">
        <f>BG66</f>
        <v>0</v>
      </c>
      <c r="CN66" s="166">
        <f>BP66</f>
        <v>0</v>
      </c>
      <c r="CO66" s="166">
        <f>BV66</f>
        <v>0</v>
      </c>
      <c r="CP66" s="274">
        <f>BZ66</f>
        <v>0</v>
      </c>
      <c r="CQ66" s="168">
        <f>S66</f>
        <v>0</v>
      </c>
      <c r="CR66" s="274">
        <f>W66</f>
        <v>0</v>
      </c>
      <c r="CS66" s="171">
        <f>AF66</f>
        <v>0</v>
      </c>
      <c r="CT66" s="168">
        <f>AS66</f>
        <v>0</v>
      </c>
      <c r="CU66" s="274">
        <f>AW66</f>
        <v>0</v>
      </c>
      <c r="CV66" s="168">
        <f>BE66</f>
        <v>0</v>
      </c>
      <c r="CW66" s="168">
        <f>BI66</f>
        <v>0</v>
      </c>
      <c r="CX66" s="274">
        <f>BR66</f>
        <v>0</v>
      </c>
      <c r="CY66" s="168">
        <f>BT66</f>
        <v>0</v>
      </c>
      <c r="CZ66" s="273">
        <f>BX66</f>
        <v>0</v>
      </c>
      <c r="DA66" s="153">
        <f>SUM(CE66:CZ66,CC66)</f>
        <v>29</v>
      </c>
      <c r="DB66" s="197">
        <v>26784</v>
      </c>
    </row>
    <row r="67" spans="1:106" ht="15.75" thickBot="1" x14ac:dyDescent="0.3">
      <c r="A67" s="73" t="s">
        <v>186</v>
      </c>
      <c r="B67" s="194">
        <f>DA67</f>
        <v>29</v>
      </c>
      <c r="C67" s="95"/>
      <c r="D67" s="96"/>
      <c r="E67" s="96"/>
      <c r="F67" s="96"/>
      <c r="G67" s="96"/>
      <c r="H67" s="96">
        <f>MAX(C67:G67)</f>
        <v>0</v>
      </c>
      <c r="I67" s="64"/>
      <c r="J67" s="100"/>
      <c r="K67" s="100"/>
      <c r="L67" s="100"/>
      <c r="M67" s="100"/>
      <c r="N67" s="100">
        <f>MAX(J67:M67)</f>
        <v>0</v>
      </c>
      <c r="O67" s="65"/>
      <c r="P67" s="115"/>
      <c r="Q67" s="84"/>
      <c r="R67" s="118"/>
      <c r="S67" s="66"/>
      <c r="T67" s="115"/>
      <c r="U67" s="84"/>
      <c r="V67" s="118"/>
      <c r="W67" s="66"/>
      <c r="X67" s="159"/>
      <c r="Y67" s="159"/>
      <c r="Z67" s="159">
        <f>MAX(X67:Y67)</f>
        <v>0</v>
      </c>
      <c r="AA67" s="84"/>
      <c r="AB67" s="160"/>
      <c r="AC67" s="160"/>
      <c r="AD67" s="160"/>
      <c r="AE67" s="160">
        <f>MAX(AB67:AD67)</f>
        <v>0</v>
      </c>
      <c r="AF67" s="89"/>
      <c r="AG67" s="103">
        <v>54.2</v>
      </c>
      <c r="AH67" s="103"/>
      <c r="AI67" s="103">
        <v>55.6</v>
      </c>
      <c r="AJ67" s="103">
        <f>MAX(AG67:AI67)</f>
        <v>55.6</v>
      </c>
      <c r="AK67" s="67">
        <v>29</v>
      </c>
      <c r="AL67" s="115"/>
      <c r="AM67" s="84"/>
      <c r="AN67" s="160"/>
      <c r="AO67" s="160"/>
      <c r="AP67" s="160"/>
      <c r="AQ67" s="160"/>
      <c r="AR67" s="170">
        <f>MAX(AN67:AQ67)</f>
        <v>0</v>
      </c>
      <c r="AS67" s="66"/>
      <c r="AT67" s="115"/>
      <c r="AU67" s="84"/>
      <c r="AV67" s="66"/>
      <c r="AW67" s="66"/>
      <c r="AX67" s="115"/>
      <c r="AY67" s="84"/>
      <c r="AZ67" s="115"/>
      <c r="BA67" s="84"/>
      <c r="BB67" s="84"/>
      <c r="BC67" s="84"/>
      <c r="BD67" s="118"/>
      <c r="BE67" s="66"/>
      <c r="BF67" s="115"/>
      <c r="BG67" s="84"/>
      <c r="BH67" s="118"/>
      <c r="BI67" s="66"/>
      <c r="BJ67" s="157"/>
      <c r="BK67" s="157"/>
      <c r="BL67" s="157"/>
      <c r="BM67" s="157"/>
      <c r="BN67" s="157"/>
      <c r="BO67" s="157">
        <f>MAX(BJ67:BN67)</f>
        <v>0</v>
      </c>
      <c r="BP67" s="84"/>
      <c r="BQ67" s="118"/>
      <c r="BR67" s="66"/>
      <c r="BS67" s="118"/>
      <c r="BT67" s="66"/>
      <c r="BU67" s="84"/>
      <c r="BV67" s="84"/>
      <c r="BW67" s="118"/>
      <c r="BX67" s="66"/>
      <c r="BY67" s="66"/>
      <c r="BZ67" s="66"/>
      <c r="CA67" s="84">
        <f>SUMPRODUCT(LARGE(CE67:CP67,{1;2;3;4;5}))</f>
        <v>0</v>
      </c>
      <c r="CB67" s="66">
        <f>SUMPRODUCT(LARGE(CQ67:CZ67,{1;2;3;4;5}))</f>
        <v>0</v>
      </c>
      <c r="CC67" s="174">
        <f>SUM(I67,O67,AK67)</f>
        <v>29</v>
      </c>
      <c r="CD67" s="66">
        <f>SUM(CA67:CC67)</f>
        <v>29</v>
      </c>
      <c r="CE67" s="166">
        <f>Q67</f>
        <v>0</v>
      </c>
      <c r="CF67" s="208">
        <f>U67</f>
        <v>0</v>
      </c>
      <c r="CG67" s="332">
        <f>AA67</f>
        <v>0</v>
      </c>
      <c r="CH67" s="166">
        <f>AM67</f>
        <v>0</v>
      </c>
      <c r="CI67" s="208">
        <f>AU67</f>
        <v>0</v>
      </c>
      <c r="CJ67" s="166">
        <f>AY67</f>
        <v>0</v>
      </c>
      <c r="CK67" s="166">
        <f>BA67</f>
        <v>0</v>
      </c>
      <c r="CL67" s="166">
        <f>BC67</f>
        <v>0</v>
      </c>
      <c r="CM67" s="208">
        <f>BG67</f>
        <v>0</v>
      </c>
      <c r="CN67" s="166">
        <f>BP67</f>
        <v>0</v>
      </c>
      <c r="CO67" s="166">
        <f>BV67</f>
        <v>0</v>
      </c>
      <c r="CP67" s="208">
        <f>BZ67</f>
        <v>0</v>
      </c>
      <c r="CQ67" s="168">
        <f>S67</f>
        <v>0</v>
      </c>
      <c r="CR67" s="208">
        <f>W67</f>
        <v>0</v>
      </c>
      <c r="CS67" s="171">
        <f>AF67</f>
        <v>0</v>
      </c>
      <c r="CT67" s="168">
        <f>AS67</f>
        <v>0</v>
      </c>
      <c r="CU67" s="208">
        <f>AW67</f>
        <v>0</v>
      </c>
      <c r="CV67" s="168">
        <f>BE67</f>
        <v>0</v>
      </c>
      <c r="CW67" s="168">
        <f>BI67</f>
        <v>0</v>
      </c>
      <c r="CX67" s="208">
        <f>BR67</f>
        <v>0</v>
      </c>
      <c r="CY67" s="168">
        <f>BT67</f>
        <v>0</v>
      </c>
      <c r="CZ67" s="210">
        <f>BX67</f>
        <v>0</v>
      </c>
      <c r="DA67" s="153">
        <f>SUM(CE67:CZ67,CC67)</f>
        <v>29</v>
      </c>
      <c r="DB67" s="156">
        <v>27165</v>
      </c>
    </row>
    <row r="68" spans="1:106" ht="15.75" thickBot="1" x14ac:dyDescent="0.3">
      <c r="A68" s="190" t="s">
        <v>375</v>
      </c>
      <c r="B68" s="194">
        <f>DA68</f>
        <v>29</v>
      </c>
      <c r="C68" s="95"/>
      <c r="D68" s="96"/>
      <c r="E68" s="96"/>
      <c r="F68" s="96"/>
      <c r="G68" s="96"/>
      <c r="H68" s="96">
        <f>MAX(C68:G68)</f>
        <v>0</v>
      </c>
      <c r="I68" s="64"/>
      <c r="J68" s="100"/>
      <c r="K68" s="100"/>
      <c r="L68" s="100"/>
      <c r="M68" s="100"/>
      <c r="N68" s="100">
        <f>MAX(J68:M68)</f>
        <v>0</v>
      </c>
      <c r="O68" s="65"/>
      <c r="P68" s="115"/>
      <c r="Q68" s="84"/>
      <c r="R68" s="118"/>
      <c r="S68" s="66"/>
      <c r="T68" s="115"/>
      <c r="U68" s="84"/>
      <c r="V68" s="118"/>
      <c r="W68" s="66"/>
      <c r="X68" s="159"/>
      <c r="Y68" s="159"/>
      <c r="Z68" s="159">
        <f>MAX(X68:Y68)</f>
        <v>0</v>
      </c>
      <c r="AA68" s="84"/>
      <c r="AB68" s="160"/>
      <c r="AC68" s="160"/>
      <c r="AD68" s="160"/>
      <c r="AE68" s="160">
        <f>MAX(AB68:AD68)</f>
        <v>0</v>
      </c>
      <c r="AF68" s="89"/>
      <c r="AG68" s="103"/>
      <c r="AH68" s="103"/>
      <c r="AI68" s="103"/>
      <c r="AJ68" s="103">
        <f>MAX(AG68:AI68)</f>
        <v>0</v>
      </c>
      <c r="AK68" s="67"/>
      <c r="AL68" s="115"/>
      <c r="AM68" s="84"/>
      <c r="AN68" s="160"/>
      <c r="AO68" s="160"/>
      <c r="AP68" s="160"/>
      <c r="AQ68" s="160"/>
      <c r="AR68" s="170">
        <f>MAX(AN68:AQ68)</f>
        <v>0</v>
      </c>
      <c r="AS68" s="66"/>
      <c r="AT68" s="115"/>
      <c r="AU68" s="84"/>
      <c r="AV68" s="66"/>
      <c r="AW68" s="66"/>
      <c r="AX68" s="115"/>
      <c r="AY68" s="84"/>
      <c r="AZ68" s="115"/>
      <c r="BA68" s="84"/>
      <c r="BB68" s="84"/>
      <c r="BC68" s="84"/>
      <c r="BD68" s="118"/>
      <c r="BE68" s="66"/>
      <c r="BF68" s="115"/>
      <c r="BG68" s="84"/>
      <c r="BH68" s="118"/>
      <c r="BI68" s="66"/>
      <c r="BJ68" s="157"/>
      <c r="BK68" s="157"/>
      <c r="BL68" s="157"/>
      <c r="BM68" s="157"/>
      <c r="BN68" s="157"/>
      <c r="BO68" s="157">
        <f>MAX(BJ68:BN68)</f>
        <v>0</v>
      </c>
      <c r="BP68" s="84"/>
      <c r="BQ68" s="118"/>
      <c r="BR68" s="66"/>
      <c r="BS68" s="118">
        <v>50.8</v>
      </c>
      <c r="BT68" s="66">
        <v>29</v>
      </c>
      <c r="BU68" s="84"/>
      <c r="BV68" s="84"/>
      <c r="BW68" s="118"/>
      <c r="BX68" s="66"/>
      <c r="BY68" s="66"/>
      <c r="BZ68" s="66"/>
      <c r="CA68" s="84">
        <f>SUMPRODUCT(LARGE(CE68:CP68,{1;2;3;4;5}))</f>
        <v>0</v>
      </c>
      <c r="CB68" s="66">
        <f>SUMPRODUCT(LARGE(CQ68:CZ68,{1;2;3;4;5}))</f>
        <v>29</v>
      </c>
      <c r="CC68" s="174">
        <f>SUM(I68,O68,AK68)</f>
        <v>0</v>
      </c>
      <c r="CD68" s="66">
        <f>SUM(CA68:CC68)</f>
        <v>29</v>
      </c>
      <c r="CE68" s="166">
        <f>Q68</f>
        <v>0</v>
      </c>
      <c r="CF68" s="208">
        <f>U68</f>
        <v>0</v>
      </c>
      <c r="CG68" s="208">
        <f>AA68</f>
        <v>0</v>
      </c>
      <c r="CH68" s="166">
        <f>AM68</f>
        <v>0</v>
      </c>
      <c r="CI68" s="208">
        <f>AU68</f>
        <v>0</v>
      </c>
      <c r="CJ68" s="166">
        <f>AY68</f>
        <v>0</v>
      </c>
      <c r="CK68" s="166">
        <f>BA68</f>
        <v>0</v>
      </c>
      <c r="CL68" s="166">
        <f>BC68</f>
        <v>0</v>
      </c>
      <c r="CM68" s="208">
        <f>BG68</f>
        <v>0</v>
      </c>
      <c r="CN68" s="166">
        <f>BP68</f>
        <v>0</v>
      </c>
      <c r="CO68" s="166">
        <f>BV68</f>
        <v>0</v>
      </c>
      <c r="CP68" s="208">
        <f>BZ68</f>
        <v>0</v>
      </c>
      <c r="CQ68" s="168">
        <f>S68</f>
        <v>0</v>
      </c>
      <c r="CR68" s="208">
        <f>W68</f>
        <v>0</v>
      </c>
      <c r="CS68" s="171">
        <f>AF68</f>
        <v>0</v>
      </c>
      <c r="CT68" s="168">
        <f>AS68</f>
        <v>0</v>
      </c>
      <c r="CU68" s="208">
        <f>AW68</f>
        <v>0</v>
      </c>
      <c r="CV68" s="168">
        <f>BE68</f>
        <v>0</v>
      </c>
      <c r="CW68" s="168">
        <f>BI68</f>
        <v>0</v>
      </c>
      <c r="CX68" s="208">
        <f>BR68</f>
        <v>0</v>
      </c>
      <c r="CY68" s="168">
        <f>BT68</f>
        <v>29</v>
      </c>
      <c r="CZ68" s="210">
        <f>BX68</f>
        <v>0</v>
      </c>
      <c r="DA68" s="153">
        <f>SUM(CE68:CZ68,CC68)</f>
        <v>29</v>
      </c>
      <c r="DB68" s="94">
        <v>24788</v>
      </c>
    </row>
    <row r="69" spans="1:106" ht="15.75" thickBot="1" x14ac:dyDescent="0.3">
      <c r="A69" s="72" t="s">
        <v>369</v>
      </c>
      <c r="B69" s="194">
        <f>DA69</f>
        <v>27</v>
      </c>
      <c r="C69" s="95"/>
      <c r="D69" s="96"/>
      <c r="E69" s="96"/>
      <c r="F69" s="96"/>
      <c r="G69" s="96"/>
      <c r="H69" s="96">
        <f>MAX(C69:G69)</f>
        <v>0</v>
      </c>
      <c r="I69" s="64"/>
      <c r="J69" s="100"/>
      <c r="K69" s="100"/>
      <c r="L69" s="100"/>
      <c r="M69" s="100"/>
      <c r="N69" s="100">
        <f>MAX(J69:M69)</f>
        <v>0</v>
      </c>
      <c r="O69" s="65"/>
      <c r="P69" s="115"/>
      <c r="Q69" s="84"/>
      <c r="R69" s="118"/>
      <c r="S69" s="66"/>
      <c r="T69" s="115"/>
      <c r="U69" s="84"/>
      <c r="V69" s="118"/>
      <c r="W69" s="66"/>
      <c r="X69" s="159"/>
      <c r="Y69" s="159"/>
      <c r="Z69" s="159">
        <f>MAX(X69:Y69)</f>
        <v>0</v>
      </c>
      <c r="AA69" s="84"/>
      <c r="AB69" s="160"/>
      <c r="AC69" s="160"/>
      <c r="AD69" s="160"/>
      <c r="AE69" s="160">
        <f>MAX(AB69:AD69)</f>
        <v>0</v>
      </c>
      <c r="AF69" s="89"/>
      <c r="AG69" s="103"/>
      <c r="AH69" s="103"/>
      <c r="AI69" s="103"/>
      <c r="AJ69" s="103">
        <f>MAX(AG69:AI69)</f>
        <v>0</v>
      </c>
      <c r="AK69" s="67"/>
      <c r="AL69" s="115"/>
      <c r="AM69" s="84"/>
      <c r="AN69" s="160"/>
      <c r="AO69" s="160"/>
      <c r="AP69" s="160"/>
      <c r="AQ69" s="160"/>
      <c r="AR69" s="170">
        <f>MAX(AN69:AQ69)</f>
        <v>0</v>
      </c>
      <c r="AS69" s="66"/>
      <c r="AT69" s="115"/>
      <c r="AU69" s="84"/>
      <c r="AV69" s="66"/>
      <c r="AW69" s="66"/>
      <c r="AX69" s="115"/>
      <c r="AY69" s="84"/>
      <c r="AZ69" s="115"/>
      <c r="BA69" s="84"/>
      <c r="BB69" s="84"/>
      <c r="BC69" s="84"/>
      <c r="BD69" s="118"/>
      <c r="BE69" s="66"/>
      <c r="BF69" s="115"/>
      <c r="BG69" s="84"/>
      <c r="BH69" s="118"/>
      <c r="BI69" s="66"/>
      <c r="BJ69" s="157"/>
      <c r="BK69" s="157"/>
      <c r="BL69" s="157"/>
      <c r="BM69" s="157"/>
      <c r="BN69" s="157">
        <v>44.2</v>
      </c>
      <c r="BO69" s="157">
        <f>MAX(BJ69:BN69)</f>
        <v>44.2</v>
      </c>
      <c r="BP69" s="84">
        <v>5</v>
      </c>
      <c r="BQ69" s="118"/>
      <c r="BR69" s="66"/>
      <c r="BS69" s="118">
        <v>41.7</v>
      </c>
      <c r="BT69" s="66">
        <v>22</v>
      </c>
      <c r="BU69" s="84"/>
      <c r="BV69" s="84"/>
      <c r="BW69" s="118"/>
      <c r="BX69" s="66"/>
      <c r="BY69" s="66"/>
      <c r="BZ69" s="66"/>
      <c r="CA69" s="84">
        <f>SUMPRODUCT(LARGE(CE69:CP69,{1;2;3;4;5}))</f>
        <v>5</v>
      </c>
      <c r="CB69" s="66">
        <f>SUMPRODUCT(LARGE(CQ69:CZ69,{1;2;3;4;5}))</f>
        <v>22</v>
      </c>
      <c r="CC69" s="174">
        <f>SUM(I69,O69,AK69)</f>
        <v>0</v>
      </c>
      <c r="CD69" s="66">
        <f>SUM(CA69:CC69)</f>
        <v>27</v>
      </c>
      <c r="CE69" s="166">
        <f>Q69</f>
        <v>0</v>
      </c>
      <c r="CF69" s="338">
        <f>U69</f>
        <v>0</v>
      </c>
      <c r="CG69" s="338">
        <f>AA69</f>
        <v>0</v>
      </c>
      <c r="CH69" s="166">
        <f>AM69</f>
        <v>0</v>
      </c>
      <c r="CI69" s="338">
        <f>AU69</f>
        <v>0</v>
      </c>
      <c r="CJ69" s="166">
        <f>AY69</f>
        <v>0</v>
      </c>
      <c r="CK69" s="166">
        <f>BA69</f>
        <v>0</v>
      </c>
      <c r="CL69" s="166">
        <f>BC69</f>
        <v>0</v>
      </c>
      <c r="CM69" s="338">
        <f>BG69</f>
        <v>0</v>
      </c>
      <c r="CN69" s="166">
        <f>BP69</f>
        <v>5</v>
      </c>
      <c r="CO69" s="166">
        <f>BV69</f>
        <v>0</v>
      </c>
      <c r="CP69" s="338">
        <f>BZ69</f>
        <v>0</v>
      </c>
      <c r="CQ69" s="168">
        <f>S69</f>
        <v>0</v>
      </c>
      <c r="CR69" s="338">
        <f>W69</f>
        <v>0</v>
      </c>
      <c r="CS69" s="171">
        <f>AF69</f>
        <v>0</v>
      </c>
      <c r="CT69" s="168">
        <f>AS69</f>
        <v>0</v>
      </c>
      <c r="CU69" s="338">
        <f>AW69</f>
        <v>0</v>
      </c>
      <c r="CV69" s="168">
        <f>BE69</f>
        <v>0</v>
      </c>
      <c r="CW69" s="168">
        <f>BI69</f>
        <v>0</v>
      </c>
      <c r="CX69" s="338">
        <f>BR69</f>
        <v>0</v>
      </c>
      <c r="CY69" s="168">
        <f>BT69</f>
        <v>22</v>
      </c>
      <c r="CZ69" s="341">
        <f>BX69</f>
        <v>0</v>
      </c>
      <c r="DA69" s="153">
        <f>SUM(CE69:CZ69,CC69)</f>
        <v>27</v>
      </c>
      <c r="DB69" s="94">
        <v>28994</v>
      </c>
    </row>
    <row r="70" spans="1:106" ht="15.75" thickBot="1" x14ac:dyDescent="0.3">
      <c r="A70" s="72" t="s">
        <v>365</v>
      </c>
      <c r="B70" s="194">
        <f>DA70</f>
        <v>26</v>
      </c>
      <c r="C70" s="95"/>
      <c r="D70" s="96"/>
      <c r="E70" s="96"/>
      <c r="F70" s="96"/>
      <c r="G70" s="96"/>
      <c r="H70" s="96">
        <f>MAX(C70:G70)</f>
        <v>0</v>
      </c>
      <c r="I70" s="64"/>
      <c r="J70" s="100"/>
      <c r="K70" s="100"/>
      <c r="L70" s="100"/>
      <c r="M70" s="100"/>
      <c r="N70" s="100">
        <f>MAX(J70:M70)</f>
        <v>0</v>
      </c>
      <c r="O70" s="65"/>
      <c r="P70" s="115"/>
      <c r="Q70" s="84"/>
      <c r="R70" s="118"/>
      <c r="S70" s="66"/>
      <c r="T70" s="115"/>
      <c r="U70" s="84"/>
      <c r="V70" s="118"/>
      <c r="W70" s="66"/>
      <c r="X70" s="159"/>
      <c r="Y70" s="159"/>
      <c r="Z70" s="159">
        <f>MAX(X70:Y70)</f>
        <v>0</v>
      </c>
      <c r="AA70" s="84"/>
      <c r="AB70" s="160"/>
      <c r="AC70" s="160"/>
      <c r="AD70" s="160"/>
      <c r="AE70" s="160">
        <f>MAX(AB70:AD70)</f>
        <v>0</v>
      </c>
      <c r="AF70" s="89"/>
      <c r="AG70" s="103"/>
      <c r="AH70" s="103"/>
      <c r="AI70" s="103">
        <v>53.6</v>
      </c>
      <c r="AJ70" s="103">
        <f>MAX(AG70:AI70)</f>
        <v>53.6</v>
      </c>
      <c r="AK70" s="67">
        <v>26</v>
      </c>
      <c r="AL70" s="115"/>
      <c r="AM70" s="84"/>
      <c r="AN70" s="160"/>
      <c r="AO70" s="160"/>
      <c r="AP70" s="160"/>
      <c r="AQ70" s="160"/>
      <c r="AR70" s="170">
        <f>MAX(AN70:AQ70)</f>
        <v>0</v>
      </c>
      <c r="AS70" s="66"/>
      <c r="AT70" s="115"/>
      <c r="AU70" s="84"/>
      <c r="AV70" s="66"/>
      <c r="AW70" s="66"/>
      <c r="AX70" s="115"/>
      <c r="AY70" s="84"/>
      <c r="AZ70" s="115"/>
      <c r="BA70" s="84"/>
      <c r="BB70" s="84"/>
      <c r="BC70" s="84"/>
      <c r="BD70" s="118"/>
      <c r="BE70" s="66"/>
      <c r="BF70" s="115"/>
      <c r="BG70" s="84"/>
      <c r="BH70" s="118"/>
      <c r="BI70" s="66"/>
      <c r="BJ70" s="157"/>
      <c r="BK70" s="157"/>
      <c r="BL70" s="157"/>
      <c r="BM70" s="157"/>
      <c r="BN70" s="157"/>
      <c r="BO70" s="157">
        <f>MAX(BJ70:BN70)</f>
        <v>0</v>
      </c>
      <c r="BP70" s="84"/>
      <c r="BQ70" s="118"/>
      <c r="BR70" s="66"/>
      <c r="BS70" s="118"/>
      <c r="BT70" s="66"/>
      <c r="BU70" s="84"/>
      <c r="BV70" s="84"/>
      <c r="BW70" s="118"/>
      <c r="BX70" s="66"/>
      <c r="BY70" s="66"/>
      <c r="BZ70" s="66"/>
      <c r="CA70" s="84">
        <f>SUMPRODUCT(LARGE(CE70:CP70,{1;2;3;4;5}))</f>
        <v>0</v>
      </c>
      <c r="CB70" s="66">
        <f>SUMPRODUCT(LARGE(CQ70:CZ70,{1;2;3;4;5}))</f>
        <v>0</v>
      </c>
      <c r="CC70" s="174">
        <f>SUM(I70,O70,AK70)</f>
        <v>26</v>
      </c>
      <c r="CD70" s="66">
        <f>SUM(CA70:CC70)</f>
        <v>26</v>
      </c>
      <c r="CE70" s="166">
        <f>Q70</f>
        <v>0</v>
      </c>
      <c r="CF70" s="338">
        <f>U70</f>
        <v>0</v>
      </c>
      <c r="CG70" s="338">
        <f>AA70</f>
        <v>0</v>
      </c>
      <c r="CH70" s="166">
        <f>AM70</f>
        <v>0</v>
      </c>
      <c r="CI70" s="338">
        <f>AU70</f>
        <v>0</v>
      </c>
      <c r="CJ70" s="166">
        <f>AY70</f>
        <v>0</v>
      </c>
      <c r="CK70" s="166">
        <f>BA70</f>
        <v>0</v>
      </c>
      <c r="CL70" s="166">
        <f>BC70</f>
        <v>0</v>
      </c>
      <c r="CM70" s="338">
        <f>BG70</f>
        <v>0</v>
      </c>
      <c r="CN70" s="166">
        <f>BP70</f>
        <v>0</v>
      </c>
      <c r="CO70" s="166">
        <f>BV70</f>
        <v>0</v>
      </c>
      <c r="CP70" s="338">
        <f>BZ70</f>
        <v>0</v>
      </c>
      <c r="CQ70" s="168">
        <f>S70</f>
        <v>0</v>
      </c>
      <c r="CR70" s="338">
        <f>W70</f>
        <v>0</v>
      </c>
      <c r="CS70" s="171">
        <f>AF70</f>
        <v>0</v>
      </c>
      <c r="CT70" s="168">
        <f>AS70</f>
        <v>0</v>
      </c>
      <c r="CU70" s="338">
        <f>AW70</f>
        <v>0</v>
      </c>
      <c r="CV70" s="168">
        <f>BE70</f>
        <v>0</v>
      </c>
      <c r="CW70" s="168">
        <f>BI70</f>
        <v>0</v>
      </c>
      <c r="CX70" s="338">
        <f>BR70</f>
        <v>0</v>
      </c>
      <c r="CY70" s="168">
        <f>BT70</f>
        <v>0</v>
      </c>
      <c r="CZ70" s="341">
        <f>BX70</f>
        <v>0</v>
      </c>
      <c r="DA70" s="153">
        <f>SUM(CE70:CZ70,CC70)</f>
        <v>26</v>
      </c>
      <c r="DB70" s="94">
        <v>24373</v>
      </c>
    </row>
    <row r="71" spans="1:106" ht="15.75" thickBot="1" x14ac:dyDescent="0.3">
      <c r="A71" s="72" t="s">
        <v>350</v>
      </c>
      <c r="B71" s="194">
        <f>DA71</f>
        <v>24</v>
      </c>
      <c r="C71" s="95"/>
      <c r="D71" s="96"/>
      <c r="E71" s="96"/>
      <c r="F71" s="96"/>
      <c r="G71" s="96"/>
      <c r="H71" s="96">
        <f>MAX(C71:G71)</f>
        <v>0</v>
      </c>
      <c r="I71" s="64"/>
      <c r="J71" s="100"/>
      <c r="K71" s="100"/>
      <c r="L71" s="100"/>
      <c r="M71" s="100"/>
      <c r="N71" s="100">
        <f>MAX(J71:M71)</f>
        <v>0</v>
      </c>
      <c r="O71" s="65"/>
      <c r="P71" s="115"/>
      <c r="Q71" s="84"/>
      <c r="R71" s="118"/>
      <c r="S71" s="66"/>
      <c r="T71" s="115"/>
      <c r="U71" s="84"/>
      <c r="V71" s="118"/>
      <c r="W71" s="66"/>
      <c r="X71" s="159"/>
      <c r="Y71" s="159"/>
      <c r="Z71" s="159">
        <f>MAX(X71:Y71)</f>
        <v>0</v>
      </c>
      <c r="AA71" s="84"/>
      <c r="AB71" s="160"/>
      <c r="AC71" s="160"/>
      <c r="AD71" s="160"/>
      <c r="AE71" s="160">
        <f>MAX(AB71:AD71)</f>
        <v>0</v>
      </c>
      <c r="AF71" s="89"/>
      <c r="AG71" s="103"/>
      <c r="AH71" s="103"/>
      <c r="AI71" s="103"/>
      <c r="AJ71" s="103">
        <f>MAX(AG71:AI71)</f>
        <v>0</v>
      </c>
      <c r="AK71" s="67"/>
      <c r="AL71" s="115"/>
      <c r="AM71" s="84"/>
      <c r="AN71" s="160"/>
      <c r="AO71" s="160"/>
      <c r="AP71" s="160"/>
      <c r="AQ71" s="160"/>
      <c r="AR71" s="170">
        <f>MAX(AN71:AQ71)</f>
        <v>0</v>
      </c>
      <c r="AS71" s="66"/>
      <c r="AT71" s="115"/>
      <c r="AU71" s="84"/>
      <c r="AV71" s="66"/>
      <c r="AW71" s="66"/>
      <c r="AX71" s="115"/>
      <c r="AY71" s="84"/>
      <c r="AZ71" s="115"/>
      <c r="BA71" s="84"/>
      <c r="BB71" s="84"/>
      <c r="BC71" s="84"/>
      <c r="BD71" s="118"/>
      <c r="BE71" s="66"/>
      <c r="BF71" s="115"/>
      <c r="BG71" s="84"/>
      <c r="BH71" s="118"/>
      <c r="BI71" s="66"/>
      <c r="BJ71" s="157"/>
      <c r="BK71" s="157">
        <v>55.8</v>
      </c>
      <c r="BL71" s="157"/>
      <c r="BM71" s="157"/>
      <c r="BN71" s="157"/>
      <c r="BO71" s="157">
        <f>MAX(BJ71:BN71)</f>
        <v>55.8</v>
      </c>
      <c r="BP71" s="84">
        <v>24</v>
      </c>
      <c r="BQ71" s="118"/>
      <c r="BR71" s="66"/>
      <c r="BS71" s="118"/>
      <c r="BT71" s="66"/>
      <c r="BU71" s="84"/>
      <c r="BV71" s="84"/>
      <c r="BW71" s="118"/>
      <c r="BX71" s="66"/>
      <c r="BY71" s="66"/>
      <c r="BZ71" s="66"/>
      <c r="CA71" s="84">
        <f>SUMPRODUCT(LARGE(CE71:CP71,{1;2;3;4;5}))</f>
        <v>24</v>
      </c>
      <c r="CB71" s="66">
        <f>SUMPRODUCT(LARGE(CQ71:CZ71,{1;2;3;4;5}))</f>
        <v>0</v>
      </c>
      <c r="CC71" s="174">
        <f>SUM(I71,O71,AK71)</f>
        <v>0</v>
      </c>
      <c r="CD71" s="66">
        <f>SUM(CA71:CC71)</f>
        <v>24</v>
      </c>
      <c r="CE71" s="166">
        <f>Q71</f>
        <v>0</v>
      </c>
      <c r="CF71" s="338">
        <f>U71</f>
        <v>0</v>
      </c>
      <c r="CG71" s="338">
        <f>AA71</f>
        <v>0</v>
      </c>
      <c r="CH71" s="166">
        <f>AM71</f>
        <v>0</v>
      </c>
      <c r="CI71" s="338">
        <f>AU71</f>
        <v>0</v>
      </c>
      <c r="CJ71" s="166">
        <f>AY71</f>
        <v>0</v>
      </c>
      <c r="CK71" s="166">
        <f>BA71</f>
        <v>0</v>
      </c>
      <c r="CL71" s="166">
        <f>BC71</f>
        <v>0</v>
      </c>
      <c r="CM71" s="338">
        <f>BG71</f>
        <v>0</v>
      </c>
      <c r="CN71" s="166">
        <f>BP71</f>
        <v>24</v>
      </c>
      <c r="CO71" s="166">
        <f>BV71</f>
        <v>0</v>
      </c>
      <c r="CP71" s="338">
        <f>BZ71</f>
        <v>0</v>
      </c>
      <c r="CQ71" s="168">
        <f>S71</f>
        <v>0</v>
      </c>
      <c r="CR71" s="338">
        <f>W71</f>
        <v>0</v>
      </c>
      <c r="CS71" s="171">
        <f>AF71</f>
        <v>0</v>
      </c>
      <c r="CT71" s="168">
        <f>AS71</f>
        <v>0</v>
      </c>
      <c r="CU71" s="338">
        <f>AW71</f>
        <v>0</v>
      </c>
      <c r="CV71" s="168">
        <f>BE71</f>
        <v>0</v>
      </c>
      <c r="CW71" s="168">
        <f>BI71</f>
        <v>0</v>
      </c>
      <c r="CX71" s="338">
        <f>BR71</f>
        <v>0</v>
      </c>
      <c r="CY71" s="168">
        <f>BT71</f>
        <v>0</v>
      </c>
      <c r="CZ71" s="341">
        <f>BX71</f>
        <v>0</v>
      </c>
      <c r="DA71" s="153">
        <f>SUM(CE71:CZ71,CC71)</f>
        <v>24</v>
      </c>
      <c r="DB71" s="94">
        <v>32598</v>
      </c>
    </row>
    <row r="72" spans="1:106" ht="15.75" thickBot="1" x14ac:dyDescent="0.3">
      <c r="A72" s="72" t="s">
        <v>367</v>
      </c>
      <c r="B72" s="194">
        <f>DA72</f>
        <v>24</v>
      </c>
      <c r="C72" s="95"/>
      <c r="D72" s="96"/>
      <c r="E72" s="96"/>
      <c r="F72" s="96"/>
      <c r="G72" s="96"/>
      <c r="H72" s="96">
        <f>MAX(C72:G72)</f>
        <v>0</v>
      </c>
      <c r="I72" s="64"/>
      <c r="J72" s="100"/>
      <c r="K72" s="100"/>
      <c r="L72" s="100"/>
      <c r="M72" s="100"/>
      <c r="N72" s="100">
        <f>MAX(J72:M72)</f>
        <v>0</v>
      </c>
      <c r="O72" s="65"/>
      <c r="P72" s="115"/>
      <c r="Q72" s="84"/>
      <c r="R72" s="118"/>
      <c r="S72" s="66"/>
      <c r="T72" s="115"/>
      <c r="U72" s="84"/>
      <c r="V72" s="118"/>
      <c r="W72" s="66"/>
      <c r="X72" s="159"/>
      <c r="Y72" s="159"/>
      <c r="Z72" s="159">
        <f>MAX(X72:Y72)</f>
        <v>0</v>
      </c>
      <c r="AA72" s="84"/>
      <c r="AB72" s="160"/>
      <c r="AC72" s="160"/>
      <c r="AD72" s="160"/>
      <c r="AE72" s="160">
        <f>MAX(AB72:AD72)</f>
        <v>0</v>
      </c>
      <c r="AF72" s="89"/>
      <c r="AG72" s="103"/>
      <c r="AH72" s="103"/>
      <c r="AI72" s="103">
        <v>48.3</v>
      </c>
      <c r="AJ72" s="103">
        <f>MAX(AG72:AI72)</f>
        <v>48.3</v>
      </c>
      <c r="AK72" s="67">
        <v>24</v>
      </c>
      <c r="AL72" s="115"/>
      <c r="AM72" s="84"/>
      <c r="AN72" s="160"/>
      <c r="AO72" s="160"/>
      <c r="AP72" s="160"/>
      <c r="AQ72" s="160"/>
      <c r="AR72" s="170">
        <f>MAX(AN72:AQ72)</f>
        <v>0</v>
      </c>
      <c r="AS72" s="66"/>
      <c r="AT72" s="115"/>
      <c r="AU72" s="84"/>
      <c r="AV72" s="66"/>
      <c r="AW72" s="66"/>
      <c r="AX72" s="115"/>
      <c r="AY72" s="84"/>
      <c r="AZ72" s="115"/>
      <c r="BA72" s="84"/>
      <c r="BB72" s="84"/>
      <c r="BC72" s="84"/>
      <c r="BD72" s="118"/>
      <c r="BE72" s="66"/>
      <c r="BF72" s="115"/>
      <c r="BG72" s="84"/>
      <c r="BH72" s="118"/>
      <c r="BI72" s="66"/>
      <c r="BJ72" s="157"/>
      <c r="BK72" s="157"/>
      <c r="BL72" s="157"/>
      <c r="BM72" s="157"/>
      <c r="BN72" s="157"/>
      <c r="BO72" s="157">
        <f>MAX(BJ72:BN72)</f>
        <v>0</v>
      </c>
      <c r="BP72" s="84"/>
      <c r="BQ72" s="118"/>
      <c r="BR72" s="66"/>
      <c r="BS72" s="118"/>
      <c r="BT72" s="66"/>
      <c r="BU72" s="84"/>
      <c r="BV72" s="84"/>
      <c r="BW72" s="118"/>
      <c r="BX72" s="66"/>
      <c r="BY72" s="66"/>
      <c r="BZ72" s="66"/>
      <c r="CA72" s="84">
        <f>SUMPRODUCT(LARGE(CE72:CP72,{1;2;3;4;5}))</f>
        <v>0</v>
      </c>
      <c r="CB72" s="66">
        <f>SUMPRODUCT(LARGE(CQ72:CZ72,{1;2;3;4;5}))</f>
        <v>0</v>
      </c>
      <c r="CC72" s="174">
        <f>SUM(I72,O72,AK72)</f>
        <v>24</v>
      </c>
      <c r="CD72" s="66">
        <f>SUM(CA72:CC72)</f>
        <v>24</v>
      </c>
      <c r="CE72" s="166">
        <f>Q72</f>
        <v>0</v>
      </c>
      <c r="CF72" s="338">
        <f>U72</f>
        <v>0</v>
      </c>
      <c r="CG72" s="338">
        <f>AA72</f>
        <v>0</v>
      </c>
      <c r="CH72" s="166">
        <f>AM72</f>
        <v>0</v>
      </c>
      <c r="CI72" s="338">
        <f>AU72</f>
        <v>0</v>
      </c>
      <c r="CJ72" s="166">
        <f>AY72</f>
        <v>0</v>
      </c>
      <c r="CK72" s="166">
        <f>BA72</f>
        <v>0</v>
      </c>
      <c r="CL72" s="166">
        <f>BC72</f>
        <v>0</v>
      </c>
      <c r="CM72" s="338">
        <f>BG72</f>
        <v>0</v>
      </c>
      <c r="CN72" s="166">
        <f>BP72</f>
        <v>0</v>
      </c>
      <c r="CO72" s="166">
        <f>BV72</f>
        <v>0</v>
      </c>
      <c r="CP72" s="338">
        <f>BZ72</f>
        <v>0</v>
      </c>
      <c r="CQ72" s="168">
        <f>S72</f>
        <v>0</v>
      </c>
      <c r="CR72" s="338">
        <f>W72</f>
        <v>0</v>
      </c>
      <c r="CS72" s="171">
        <f>AF72</f>
        <v>0</v>
      </c>
      <c r="CT72" s="168">
        <f>AS72</f>
        <v>0</v>
      </c>
      <c r="CU72" s="338">
        <f>AW72</f>
        <v>0</v>
      </c>
      <c r="CV72" s="168">
        <f>BE72</f>
        <v>0</v>
      </c>
      <c r="CW72" s="168">
        <f>BI72</f>
        <v>0</v>
      </c>
      <c r="CX72" s="338">
        <f>BR72</f>
        <v>0</v>
      </c>
      <c r="CY72" s="168">
        <f>BT72</f>
        <v>0</v>
      </c>
      <c r="CZ72" s="341">
        <f>BX72</f>
        <v>0</v>
      </c>
      <c r="DA72" s="153">
        <f>SUM(CE72:CZ72,CC72)</f>
        <v>24</v>
      </c>
      <c r="DB72" s="94">
        <v>23848</v>
      </c>
    </row>
    <row r="73" spans="1:106" ht="15.75" thickBot="1" x14ac:dyDescent="0.3">
      <c r="A73" s="72" t="s">
        <v>373</v>
      </c>
      <c r="B73" s="194">
        <f>DA73</f>
        <v>23</v>
      </c>
      <c r="C73" s="95"/>
      <c r="D73" s="96"/>
      <c r="E73" s="96"/>
      <c r="F73" s="96"/>
      <c r="G73" s="96"/>
      <c r="H73" s="96">
        <f>MAX(C73:G73)</f>
        <v>0</v>
      </c>
      <c r="I73" s="64"/>
      <c r="J73" s="100"/>
      <c r="K73" s="100"/>
      <c r="L73" s="100"/>
      <c r="M73" s="100"/>
      <c r="N73" s="100">
        <f>MAX(J73:M73)</f>
        <v>0</v>
      </c>
      <c r="O73" s="65"/>
      <c r="P73" s="115"/>
      <c r="Q73" s="84"/>
      <c r="R73" s="118"/>
      <c r="S73" s="66"/>
      <c r="T73" s="115"/>
      <c r="U73" s="84"/>
      <c r="V73" s="118"/>
      <c r="W73" s="66"/>
      <c r="X73" s="159"/>
      <c r="Y73" s="159"/>
      <c r="Z73" s="159">
        <f>MAX(X73:Y73)</f>
        <v>0</v>
      </c>
      <c r="AA73" s="84"/>
      <c r="AB73" s="160"/>
      <c r="AC73" s="160"/>
      <c r="AD73" s="160"/>
      <c r="AE73" s="160">
        <f>MAX(AB73:AD73)</f>
        <v>0</v>
      </c>
      <c r="AF73" s="89"/>
      <c r="AG73" s="103"/>
      <c r="AH73" s="103"/>
      <c r="AI73" s="103"/>
      <c r="AJ73" s="103">
        <f>MAX(AG73:AI73)</f>
        <v>0</v>
      </c>
      <c r="AK73" s="67"/>
      <c r="AL73" s="115"/>
      <c r="AM73" s="84"/>
      <c r="AN73" s="160"/>
      <c r="AO73" s="160"/>
      <c r="AP73" s="160"/>
      <c r="AQ73" s="160"/>
      <c r="AR73" s="170">
        <f>MAX(AN73:AQ73)</f>
        <v>0</v>
      </c>
      <c r="AS73" s="66"/>
      <c r="AT73" s="115"/>
      <c r="AU73" s="84"/>
      <c r="AV73" s="66"/>
      <c r="AW73" s="66"/>
      <c r="AX73" s="115"/>
      <c r="AY73" s="84"/>
      <c r="AZ73" s="115"/>
      <c r="BA73" s="84"/>
      <c r="BB73" s="84"/>
      <c r="BC73" s="84"/>
      <c r="BD73" s="118"/>
      <c r="BE73" s="66"/>
      <c r="BF73" s="115"/>
      <c r="BG73" s="84"/>
      <c r="BH73" s="118"/>
      <c r="BI73" s="66"/>
      <c r="BJ73" s="157"/>
      <c r="BK73" s="157"/>
      <c r="BL73" s="157"/>
      <c r="BM73" s="157"/>
      <c r="BN73" s="157"/>
      <c r="BO73" s="157">
        <f>MAX(BJ73:BN73)</f>
        <v>0</v>
      </c>
      <c r="BP73" s="84"/>
      <c r="BQ73" s="118"/>
      <c r="BR73" s="66"/>
      <c r="BS73" s="118">
        <v>44.2</v>
      </c>
      <c r="BT73" s="66">
        <v>23</v>
      </c>
      <c r="BU73" s="84"/>
      <c r="BV73" s="84"/>
      <c r="BW73" s="118"/>
      <c r="BX73" s="66"/>
      <c r="BY73" s="66"/>
      <c r="BZ73" s="66"/>
      <c r="CA73" s="84">
        <f>SUMPRODUCT(LARGE(CE73:CP73,{1;2;3;4;5}))</f>
        <v>0</v>
      </c>
      <c r="CB73" s="66">
        <f>SUMPRODUCT(LARGE(CQ73:CZ73,{1;2;3;4;5}))</f>
        <v>23</v>
      </c>
      <c r="CC73" s="174">
        <f>SUM(I73,O73,AK73)</f>
        <v>0</v>
      </c>
      <c r="CD73" s="66">
        <f>SUM(CA73:CC73)</f>
        <v>23</v>
      </c>
      <c r="CE73" s="166">
        <f>Q73</f>
        <v>0</v>
      </c>
      <c r="CF73" s="338">
        <f>U73</f>
        <v>0</v>
      </c>
      <c r="CG73" s="338">
        <f>AA73</f>
        <v>0</v>
      </c>
      <c r="CH73" s="166">
        <f>AM73</f>
        <v>0</v>
      </c>
      <c r="CI73" s="338">
        <f>AU73</f>
        <v>0</v>
      </c>
      <c r="CJ73" s="166">
        <f>AY73</f>
        <v>0</v>
      </c>
      <c r="CK73" s="166">
        <f>BA73</f>
        <v>0</v>
      </c>
      <c r="CL73" s="166">
        <f>BC73</f>
        <v>0</v>
      </c>
      <c r="CM73" s="338">
        <f>BG73</f>
        <v>0</v>
      </c>
      <c r="CN73" s="166">
        <f>BP73</f>
        <v>0</v>
      </c>
      <c r="CO73" s="166">
        <f>BV73</f>
        <v>0</v>
      </c>
      <c r="CP73" s="338">
        <f>BZ73</f>
        <v>0</v>
      </c>
      <c r="CQ73" s="168">
        <f>S73</f>
        <v>0</v>
      </c>
      <c r="CR73" s="338">
        <f>W73</f>
        <v>0</v>
      </c>
      <c r="CS73" s="171">
        <f>AF73</f>
        <v>0</v>
      </c>
      <c r="CT73" s="168">
        <f>AS73</f>
        <v>0</v>
      </c>
      <c r="CU73" s="338">
        <f>AW73</f>
        <v>0</v>
      </c>
      <c r="CV73" s="168">
        <f>BE73</f>
        <v>0</v>
      </c>
      <c r="CW73" s="168">
        <f>BI73</f>
        <v>0</v>
      </c>
      <c r="CX73" s="338">
        <f>BR73</f>
        <v>0</v>
      </c>
      <c r="CY73" s="168">
        <f>BT73</f>
        <v>23</v>
      </c>
      <c r="CZ73" s="341">
        <f>BX73</f>
        <v>0</v>
      </c>
      <c r="DA73" s="153">
        <f>SUM(CE73:CZ73,CC73)</f>
        <v>23</v>
      </c>
      <c r="DB73" s="94">
        <v>25910</v>
      </c>
    </row>
    <row r="74" spans="1:106" ht="15.75" thickBot="1" x14ac:dyDescent="0.3">
      <c r="A74" s="72" t="s">
        <v>330</v>
      </c>
      <c r="B74" s="194">
        <f>DA74</f>
        <v>22</v>
      </c>
      <c r="C74" s="95"/>
      <c r="D74" s="96"/>
      <c r="E74" s="96"/>
      <c r="F74" s="96"/>
      <c r="G74" s="96"/>
      <c r="H74" s="96">
        <f>MAX(C74:G74)</f>
        <v>0</v>
      </c>
      <c r="I74" s="64"/>
      <c r="J74" s="100"/>
      <c r="K74" s="100"/>
      <c r="L74" s="100"/>
      <c r="M74" s="100"/>
      <c r="N74" s="100">
        <f>MAX(J74:M74)</f>
        <v>0</v>
      </c>
      <c r="O74" s="65"/>
      <c r="P74" s="115"/>
      <c r="Q74" s="84"/>
      <c r="R74" s="118"/>
      <c r="S74" s="66"/>
      <c r="T74" s="115"/>
      <c r="U74" s="84"/>
      <c r="V74" s="118"/>
      <c r="W74" s="66"/>
      <c r="X74" s="159"/>
      <c r="Y74" s="159"/>
      <c r="Z74" s="159">
        <f>MAX(X74:Y74)</f>
        <v>0</v>
      </c>
      <c r="AA74" s="84"/>
      <c r="AB74" s="160"/>
      <c r="AC74" s="160"/>
      <c r="AD74" s="160"/>
      <c r="AE74" s="160">
        <f>MAX(AB74:AD74)</f>
        <v>0</v>
      </c>
      <c r="AF74" s="89"/>
      <c r="AG74" s="103">
        <v>45.4</v>
      </c>
      <c r="AH74" s="103"/>
      <c r="AI74" s="103"/>
      <c r="AJ74" s="103">
        <f>MAX(AG74:AI74)</f>
        <v>45.4</v>
      </c>
      <c r="AK74" s="67">
        <v>22</v>
      </c>
      <c r="AL74" s="115"/>
      <c r="AM74" s="84"/>
      <c r="AN74" s="160"/>
      <c r="AO74" s="160"/>
      <c r="AP74" s="160"/>
      <c r="AQ74" s="160"/>
      <c r="AR74" s="170">
        <f>MAX(AN74:AQ74)</f>
        <v>0</v>
      </c>
      <c r="AS74" s="66"/>
      <c r="AT74" s="115"/>
      <c r="AU74" s="84"/>
      <c r="AV74" s="66"/>
      <c r="AW74" s="66"/>
      <c r="AX74" s="115"/>
      <c r="AY74" s="84"/>
      <c r="AZ74" s="115"/>
      <c r="BA74" s="84"/>
      <c r="BB74" s="84"/>
      <c r="BC74" s="84"/>
      <c r="BD74" s="118"/>
      <c r="BE74" s="66"/>
      <c r="BF74" s="115"/>
      <c r="BG74" s="84"/>
      <c r="BH74" s="118"/>
      <c r="BI74" s="66"/>
      <c r="BJ74" s="157"/>
      <c r="BK74" s="157"/>
      <c r="BL74" s="157"/>
      <c r="BM74" s="157"/>
      <c r="BN74" s="157"/>
      <c r="BO74" s="157">
        <f>MAX(BJ74:BN74)</f>
        <v>0</v>
      </c>
      <c r="BP74" s="84"/>
      <c r="BQ74" s="118"/>
      <c r="BR74" s="66"/>
      <c r="BS74" s="118"/>
      <c r="BT74" s="66"/>
      <c r="BU74" s="84"/>
      <c r="BV74" s="84"/>
      <c r="BW74" s="118"/>
      <c r="BX74" s="66"/>
      <c r="BY74" s="66"/>
      <c r="BZ74" s="66"/>
      <c r="CA74" s="84">
        <f>SUMPRODUCT(LARGE(CE74:CP74,{1;2;3;4;5}))</f>
        <v>0</v>
      </c>
      <c r="CB74" s="66">
        <f>SUMPRODUCT(LARGE(CQ74:CZ74,{1;2;3;4;5}))</f>
        <v>0</v>
      </c>
      <c r="CC74" s="174">
        <f>SUM(I74,O74,AK74)</f>
        <v>22</v>
      </c>
      <c r="CD74" s="66">
        <f>SUM(CA74:CC74)</f>
        <v>22</v>
      </c>
      <c r="CE74" s="166">
        <f>Q74</f>
        <v>0</v>
      </c>
      <c r="CF74" s="338">
        <f>U74</f>
        <v>0</v>
      </c>
      <c r="CG74" s="338">
        <f>AA74</f>
        <v>0</v>
      </c>
      <c r="CH74" s="166">
        <f>AM74</f>
        <v>0</v>
      </c>
      <c r="CI74" s="338">
        <f>AU74</f>
        <v>0</v>
      </c>
      <c r="CJ74" s="166">
        <f>AY74</f>
        <v>0</v>
      </c>
      <c r="CK74" s="166">
        <f>BA74</f>
        <v>0</v>
      </c>
      <c r="CL74" s="166">
        <f>BC74</f>
        <v>0</v>
      </c>
      <c r="CM74" s="338">
        <f>BG74</f>
        <v>0</v>
      </c>
      <c r="CN74" s="166">
        <f>BP74</f>
        <v>0</v>
      </c>
      <c r="CO74" s="166">
        <f>BV74</f>
        <v>0</v>
      </c>
      <c r="CP74" s="338">
        <f>BZ74</f>
        <v>0</v>
      </c>
      <c r="CQ74" s="168">
        <f>S74</f>
        <v>0</v>
      </c>
      <c r="CR74" s="338">
        <f>W74</f>
        <v>0</v>
      </c>
      <c r="CS74" s="171">
        <f>AF74</f>
        <v>0</v>
      </c>
      <c r="CT74" s="168">
        <f>AS74</f>
        <v>0</v>
      </c>
      <c r="CU74" s="338">
        <f>AW74</f>
        <v>0</v>
      </c>
      <c r="CV74" s="168">
        <f>BE74</f>
        <v>0</v>
      </c>
      <c r="CW74" s="168">
        <f>BI74</f>
        <v>0</v>
      </c>
      <c r="CX74" s="338">
        <f>BR74</f>
        <v>0</v>
      </c>
      <c r="CY74" s="168">
        <f>BT74</f>
        <v>0</v>
      </c>
      <c r="CZ74" s="341">
        <f>BX74</f>
        <v>0</v>
      </c>
      <c r="DA74" s="153">
        <f>SUM(CE74:CZ74,CC74)</f>
        <v>22</v>
      </c>
      <c r="DB74" s="94">
        <v>27636</v>
      </c>
    </row>
    <row r="75" spans="1:106" ht="15.75" thickBot="1" x14ac:dyDescent="0.3">
      <c r="A75" s="72" t="s">
        <v>348</v>
      </c>
      <c r="B75" s="194">
        <f>DA75</f>
        <v>15</v>
      </c>
      <c r="C75" s="95"/>
      <c r="D75" s="96"/>
      <c r="E75" s="96"/>
      <c r="F75" s="96"/>
      <c r="G75" s="96"/>
      <c r="H75" s="96">
        <f>MAX(C75:G75)</f>
        <v>0</v>
      </c>
      <c r="I75" s="64"/>
      <c r="J75" s="100"/>
      <c r="K75" s="100"/>
      <c r="L75" s="100"/>
      <c r="M75" s="100"/>
      <c r="N75" s="100">
        <f>MAX(J75:M75)</f>
        <v>0</v>
      </c>
      <c r="O75" s="65"/>
      <c r="P75" s="115"/>
      <c r="Q75" s="84"/>
      <c r="R75" s="118"/>
      <c r="S75" s="66"/>
      <c r="T75" s="115"/>
      <c r="U75" s="84"/>
      <c r="V75" s="118"/>
      <c r="W75" s="66"/>
      <c r="X75" s="159"/>
      <c r="Y75" s="159"/>
      <c r="Z75" s="159">
        <f>MAX(X75:Y75)</f>
        <v>0</v>
      </c>
      <c r="AA75" s="84"/>
      <c r="AB75" s="160"/>
      <c r="AC75" s="160"/>
      <c r="AD75" s="160"/>
      <c r="AE75" s="160">
        <f>MAX(AB75:AD75)</f>
        <v>0</v>
      </c>
      <c r="AF75" s="89"/>
      <c r="AG75" s="103"/>
      <c r="AH75" s="103"/>
      <c r="AI75" s="103"/>
      <c r="AJ75" s="103">
        <f>MAX(AG75:AI75)</f>
        <v>0</v>
      </c>
      <c r="AK75" s="67"/>
      <c r="AL75" s="115"/>
      <c r="AM75" s="84"/>
      <c r="AN75" s="160"/>
      <c r="AO75" s="160"/>
      <c r="AP75" s="160"/>
      <c r="AQ75" s="160"/>
      <c r="AR75" s="170">
        <f>MAX(AN75:AQ75)</f>
        <v>0</v>
      </c>
      <c r="AS75" s="66"/>
      <c r="AT75" s="115"/>
      <c r="AU75" s="84"/>
      <c r="AV75" s="66"/>
      <c r="AW75" s="66"/>
      <c r="AX75" s="115"/>
      <c r="AY75" s="84"/>
      <c r="AZ75" s="115"/>
      <c r="BA75" s="84"/>
      <c r="BB75" s="84"/>
      <c r="BC75" s="84"/>
      <c r="BD75" s="118"/>
      <c r="BE75" s="66"/>
      <c r="BF75" s="115"/>
      <c r="BG75" s="84"/>
      <c r="BH75" s="118"/>
      <c r="BI75" s="66"/>
      <c r="BJ75" s="157">
        <v>51.9</v>
      </c>
      <c r="BK75" s="157"/>
      <c r="BL75" s="157"/>
      <c r="BM75" s="157"/>
      <c r="BN75" s="157">
        <v>50.8</v>
      </c>
      <c r="BO75" s="157">
        <f>MAX(BJ75:BN75)</f>
        <v>51.9</v>
      </c>
      <c r="BP75" s="84">
        <v>15</v>
      </c>
      <c r="BQ75" s="118"/>
      <c r="BR75" s="66"/>
      <c r="BS75" s="118"/>
      <c r="BT75" s="66"/>
      <c r="BU75" s="84"/>
      <c r="BV75" s="84"/>
      <c r="BW75" s="118"/>
      <c r="BX75" s="66"/>
      <c r="BY75" s="66"/>
      <c r="BZ75" s="66"/>
      <c r="CA75" s="84">
        <f>SUMPRODUCT(LARGE(CE75:CP75,{1;2;3;4;5}))</f>
        <v>15</v>
      </c>
      <c r="CB75" s="66">
        <f>SUMPRODUCT(LARGE(CQ75:CZ75,{1;2;3;4;5}))</f>
        <v>0</v>
      </c>
      <c r="CC75" s="174">
        <f>SUM(I75,O75,AK75)</f>
        <v>0</v>
      </c>
      <c r="CD75" s="66">
        <f>SUM(CA75:CC75)</f>
        <v>15</v>
      </c>
      <c r="CE75" s="166">
        <f>Q75</f>
        <v>0</v>
      </c>
      <c r="CF75" s="338">
        <f>U75</f>
        <v>0</v>
      </c>
      <c r="CG75" s="338">
        <f>AA75</f>
        <v>0</v>
      </c>
      <c r="CH75" s="166">
        <f>AM75</f>
        <v>0</v>
      </c>
      <c r="CI75" s="338">
        <f>AU75</f>
        <v>0</v>
      </c>
      <c r="CJ75" s="166">
        <f>AY75</f>
        <v>0</v>
      </c>
      <c r="CK75" s="166">
        <f>BA75</f>
        <v>0</v>
      </c>
      <c r="CL75" s="166">
        <f>BC75</f>
        <v>0</v>
      </c>
      <c r="CM75" s="338">
        <f>BG75</f>
        <v>0</v>
      </c>
      <c r="CN75" s="166">
        <f>BP75</f>
        <v>15</v>
      </c>
      <c r="CO75" s="166">
        <f>BV75</f>
        <v>0</v>
      </c>
      <c r="CP75" s="338">
        <f>BZ75</f>
        <v>0</v>
      </c>
      <c r="CQ75" s="168">
        <f>S75</f>
        <v>0</v>
      </c>
      <c r="CR75" s="338">
        <f>W75</f>
        <v>0</v>
      </c>
      <c r="CS75" s="171">
        <f>AF75</f>
        <v>0</v>
      </c>
      <c r="CT75" s="168">
        <f>AS75</f>
        <v>0</v>
      </c>
      <c r="CU75" s="338">
        <f>AW75</f>
        <v>0</v>
      </c>
      <c r="CV75" s="168">
        <f>BE75</f>
        <v>0</v>
      </c>
      <c r="CW75" s="168">
        <f>BI75</f>
        <v>0</v>
      </c>
      <c r="CX75" s="338">
        <f>BR75</f>
        <v>0</v>
      </c>
      <c r="CY75" s="168">
        <f>BT75</f>
        <v>0</v>
      </c>
      <c r="CZ75" s="341">
        <f>BX75</f>
        <v>0</v>
      </c>
      <c r="DA75" s="153">
        <f>SUM(CE75:CZ75,CC75)</f>
        <v>15</v>
      </c>
      <c r="DB75" s="94">
        <v>29001</v>
      </c>
    </row>
    <row r="76" spans="1:106" ht="15.75" thickBot="1" x14ac:dyDescent="0.3">
      <c r="A76" s="72" t="s">
        <v>178</v>
      </c>
      <c r="B76" s="194">
        <f>DA76</f>
        <v>9</v>
      </c>
      <c r="C76" s="95"/>
      <c r="D76" s="96"/>
      <c r="E76" s="96"/>
      <c r="F76" s="96"/>
      <c r="G76" s="96"/>
      <c r="H76" s="96">
        <f>MAX(C76:G76)</f>
        <v>0</v>
      </c>
      <c r="I76" s="64"/>
      <c r="J76" s="100"/>
      <c r="K76" s="100"/>
      <c r="L76" s="100"/>
      <c r="M76" s="100"/>
      <c r="N76" s="100">
        <f>MAX(J76:M76)</f>
        <v>0</v>
      </c>
      <c r="O76" s="65"/>
      <c r="P76" s="115"/>
      <c r="Q76" s="84"/>
      <c r="R76" s="118"/>
      <c r="S76" s="66"/>
      <c r="T76" s="115"/>
      <c r="U76" s="84"/>
      <c r="V76" s="118"/>
      <c r="W76" s="66"/>
      <c r="X76" s="159"/>
      <c r="Y76" s="159"/>
      <c r="Z76" s="159">
        <f>MAX(X76:Y76)</f>
        <v>0</v>
      </c>
      <c r="AA76" s="84"/>
      <c r="AB76" s="160"/>
      <c r="AC76" s="160"/>
      <c r="AD76" s="160"/>
      <c r="AE76" s="160">
        <f>MAX(AB76:AD76)</f>
        <v>0</v>
      </c>
      <c r="AF76" s="89"/>
      <c r="AG76" s="103"/>
      <c r="AH76" s="103"/>
      <c r="AI76" s="103"/>
      <c r="AJ76" s="103">
        <f>MAX(AG76:AI76)</f>
        <v>0</v>
      </c>
      <c r="AK76" s="67"/>
      <c r="AL76" s="115"/>
      <c r="AM76" s="84"/>
      <c r="AN76" s="160"/>
      <c r="AO76" s="160"/>
      <c r="AP76" s="160"/>
      <c r="AQ76" s="160"/>
      <c r="AR76" s="170">
        <f>MAX(AN76:AQ76)</f>
        <v>0</v>
      </c>
      <c r="AS76" s="66"/>
      <c r="AT76" s="115"/>
      <c r="AU76" s="84"/>
      <c r="AV76" s="66"/>
      <c r="AW76" s="66"/>
      <c r="AX76" s="115"/>
      <c r="AY76" s="84"/>
      <c r="AZ76" s="115"/>
      <c r="BA76" s="84"/>
      <c r="BB76" s="84"/>
      <c r="BC76" s="84"/>
      <c r="BD76" s="118"/>
      <c r="BE76" s="66"/>
      <c r="BF76" s="115"/>
      <c r="BG76" s="84"/>
      <c r="BH76" s="118"/>
      <c r="BI76" s="66"/>
      <c r="BJ76" s="157"/>
      <c r="BK76" s="157"/>
      <c r="BL76" s="157">
        <v>48</v>
      </c>
      <c r="BM76" s="157"/>
      <c r="BN76" s="157"/>
      <c r="BO76" s="157">
        <f>MAX(BJ76:BN76)</f>
        <v>48</v>
      </c>
      <c r="BP76" s="84">
        <v>9</v>
      </c>
      <c r="BQ76" s="118"/>
      <c r="BR76" s="66"/>
      <c r="BS76" s="118"/>
      <c r="BT76" s="66"/>
      <c r="BU76" s="84"/>
      <c r="BV76" s="84"/>
      <c r="BW76" s="118"/>
      <c r="BX76" s="66"/>
      <c r="BY76" s="66"/>
      <c r="BZ76" s="66"/>
      <c r="CA76" s="84">
        <f>SUMPRODUCT(LARGE(CE76:CP76,{1;2;3;4;5}))</f>
        <v>9</v>
      </c>
      <c r="CB76" s="66">
        <f>SUMPRODUCT(LARGE(CQ76:CZ76,{1;2;3;4;5}))</f>
        <v>0</v>
      </c>
      <c r="CC76" s="174">
        <f>SUM(I76,O76,AK76)</f>
        <v>0</v>
      </c>
      <c r="CD76" s="66">
        <f>SUM(CA76:CC76)</f>
        <v>9</v>
      </c>
      <c r="CE76" s="166">
        <f>Q76</f>
        <v>0</v>
      </c>
      <c r="CF76" s="338">
        <f>U76</f>
        <v>0</v>
      </c>
      <c r="CG76" s="348">
        <f>AA76</f>
        <v>0</v>
      </c>
      <c r="CH76" s="166">
        <f>AM76</f>
        <v>0</v>
      </c>
      <c r="CI76" s="338">
        <f>AU76</f>
        <v>0</v>
      </c>
      <c r="CJ76" s="166">
        <f>AY76</f>
        <v>0</v>
      </c>
      <c r="CK76" s="166">
        <f>BA76</f>
        <v>0</v>
      </c>
      <c r="CL76" s="166">
        <f>BC76</f>
        <v>0</v>
      </c>
      <c r="CM76" s="338">
        <f>BG76</f>
        <v>0</v>
      </c>
      <c r="CN76" s="166">
        <f>BP76</f>
        <v>9</v>
      </c>
      <c r="CO76" s="166">
        <f>BV76</f>
        <v>0</v>
      </c>
      <c r="CP76" s="338">
        <f>BZ76</f>
        <v>0</v>
      </c>
      <c r="CQ76" s="168">
        <f>S76</f>
        <v>0</v>
      </c>
      <c r="CR76" s="338">
        <f>W76</f>
        <v>0</v>
      </c>
      <c r="CS76" s="171">
        <f>AF76</f>
        <v>0</v>
      </c>
      <c r="CT76" s="168">
        <f>AS76</f>
        <v>0</v>
      </c>
      <c r="CU76" s="338">
        <f>AW76</f>
        <v>0</v>
      </c>
      <c r="CV76" s="168">
        <f>BE76</f>
        <v>0</v>
      </c>
      <c r="CW76" s="168">
        <f>BI76</f>
        <v>0</v>
      </c>
      <c r="CX76" s="338">
        <f>BR76</f>
        <v>0</v>
      </c>
      <c r="CY76" s="168">
        <f>BT76</f>
        <v>0</v>
      </c>
      <c r="CZ76" s="341">
        <f>BX76</f>
        <v>0</v>
      </c>
      <c r="DA76" s="153">
        <f>SUM(CE76:CZ76,CC76)</f>
        <v>9</v>
      </c>
      <c r="DB76" s="94">
        <v>24020</v>
      </c>
    </row>
    <row r="77" spans="1:106" ht="15.75" thickBot="1" x14ac:dyDescent="0.3">
      <c r="A77" s="190" t="s">
        <v>160</v>
      </c>
      <c r="B77" s="194">
        <f t="shared" ref="B67:B83" si="0">DA77</f>
        <v>0</v>
      </c>
      <c r="C77" s="95"/>
      <c r="D77" s="96"/>
      <c r="E77" s="96"/>
      <c r="F77" s="96"/>
      <c r="G77" s="96"/>
      <c r="H77" s="96">
        <f t="shared" ref="H67:H83" si="1">MAX(C77:G77)</f>
        <v>0</v>
      </c>
      <c r="I77" s="64"/>
      <c r="J77" s="100"/>
      <c r="K77" s="100"/>
      <c r="L77" s="100"/>
      <c r="M77" s="100"/>
      <c r="N77" s="100">
        <f t="shared" ref="N67:N83" si="2">MAX(J77:M77)</f>
        <v>0</v>
      </c>
      <c r="O77" s="65"/>
      <c r="P77" s="115"/>
      <c r="Q77" s="84"/>
      <c r="R77" s="118"/>
      <c r="S77" s="66"/>
      <c r="T77" s="115"/>
      <c r="U77" s="84"/>
      <c r="V77" s="118"/>
      <c r="W77" s="66"/>
      <c r="X77" s="159"/>
      <c r="Y77" s="159"/>
      <c r="Z77" s="159">
        <f t="shared" ref="Z67:Z83" si="3">MAX(X77:Y77)</f>
        <v>0</v>
      </c>
      <c r="AA77" s="84"/>
      <c r="AB77" s="160"/>
      <c r="AC77" s="160"/>
      <c r="AD77" s="160"/>
      <c r="AE77" s="160">
        <f t="shared" ref="AE67:AE83" si="4">MAX(AB77:AD77)</f>
        <v>0</v>
      </c>
      <c r="AF77" s="89"/>
      <c r="AG77" s="103"/>
      <c r="AH77" s="103"/>
      <c r="AI77" s="103"/>
      <c r="AJ77" s="103">
        <f t="shared" ref="AJ67:AJ83" si="5">MAX(AG77:AI77)</f>
        <v>0</v>
      </c>
      <c r="AK77" s="67"/>
      <c r="AL77" s="115"/>
      <c r="AM77" s="84"/>
      <c r="AN77" s="160"/>
      <c r="AO77" s="160"/>
      <c r="AP77" s="160"/>
      <c r="AQ77" s="160"/>
      <c r="AR77" s="170">
        <f t="shared" ref="AR67:AR83" si="6">MAX(AN77:AQ77)</f>
        <v>0</v>
      </c>
      <c r="AS77" s="66"/>
      <c r="AT77" s="115"/>
      <c r="AU77" s="84"/>
      <c r="AV77" s="66"/>
      <c r="AW77" s="66"/>
      <c r="AX77" s="115"/>
      <c r="AY77" s="84"/>
      <c r="AZ77" s="115"/>
      <c r="BA77" s="84"/>
      <c r="BB77" s="84"/>
      <c r="BC77" s="84"/>
      <c r="BD77" s="118"/>
      <c r="BE77" s="66"/>
      <c r="BF77" s="115"/>
      <c r="BG77" s="84"/>
      <c r="BH77" s="118"/>
      <c r="BI77" s="66"/>
      <c r="BJ77" s="157"/>
      <c r="BK77" s="157"/>
      <c r="BL77" s="157"/>
      <c r="BM77" s="157"/>
      <c r="BN77" s="157"/>
      <c r="BO77" s="157">
        <f t="shared" ref="BO67:BO83" si="7">MAX(BJ77:BN77)</f>
        <v>0</v>
      </c>
      <c r="BP77" s="84"/>
      <c r="BQ77" s="118"/>
      <c r="BR77" s="66"/>
      <c r="BS77" s="118"/>
      <c r="BT77" s="66"/>
      <c r="BU77" s="84"/>
      <c r="BV77" s="84"/>
      <c r="BW77" s="118"/>
      <c r="BX77" s="66"/>
      <c r="BY77" s="66"/>
      <c r="BZ77" s="66"/>
      <c r="CA77" s="84">
        <f>SUMPRODUCT(LARGE(CE77:CP77,{1;2;3;4;5}))</f>
        <v>0</v>
      </c>
      <c r="CB77" s="66">
        <f>SUMPRODUCT(LARGE(CQ77:CZ77,{1;2;3;4;5}))</f>
        <v>0</v>
      </c>
      <c r="CC77" s="174">
        <f t="shared" ref="CC67:CC83" si="8">SUM(I77,O77,AK77)</f>
        <v>0</v>
      </c>
      <c r="CD77" s="66">
        <f t="shared" ref="CD67:CD83" si="9">SUM(CA77:CC77)</f>
        <v>0</v>
      </c>
      <c r="CE77" s="166">
        <f t="shared" ref="CE67:CE83" si="10">Q77</f>
        <v>0</v>
      </c>
      <c r="CF77" s="208">
        <f t="shared" ref="CF67:CF83" si="11">U77</f>
        <v>0</v>
      </c>
      <c r="CG77" s="348">
        <f t="shared" ref="CG67:CG83" si="12">AA77</f>
        <v>0</v>
      </c>
      <c r="CH77" s="166">
        <f t="shared" ref="CH67:CH83" si="13">AM77</f>
        <v>0</v>
      </c>
      <c r="CI77" s="208">
        <f t="shared" ref="CI67:CI83" si="14">AU77</f>
        <v>0</v>
      </c>
      <c r="CJ77" s="166">
        <f t="shared" ref="CJ67:CJ83" si="15">AY77</f>
        <v>0</v>
      </c>
      <c r="CK77" s="166">
        <f t="shared" ref="CK67:CK83" si="16">BA77</f>
        <v>0</v>
      </c>
      <c r="CL77" s="166">
        <f t="shared" ref="CL72:CL83" si="17">BC77</f>
        <v>0</v>
      </c>
      <c r="CM77" s="208">
        <f t="shared" ref="CM68:CM83" si="18">BG77</f>
        <v>0</v>
      </c>
      <c r="CN77" s="166">
        <f t="shared" ref="CN77:CN83" si="19">BP77</f>
        <v>0</v>
      </c>
      <c r="CO77" s="166">
        <f t="shared" ref="CO67:CO83" si="20">BV77</f>
        <v>0</v>
      </c>
      <c r="CP77" s="208">
        <f t="shared" ref="CP67:CP83" si="21">BZ77</f>
        <v>0</v>
      </c>
      <c r="CQ77" s="168">
        <f t="shared" ref="CQ67:CQ83" si="22">S77</f>
        <v>0</v>
      </c>
      <c r="CR77" s="208">
        <f t="shared" ref="CR67:CR83" si="23">W77</f>
        <v>0</v>
      </c>
      <c r="CS77" s="171">
        <f t="shared" ref="CS67:CS83" si="24">AF77</f>
        <v>0</v>
      </c>
      <c r="CT77" s="168">
        <f t="shared" ref="CT72:CT83" si="25">AS77</f>
        <v>0</v>
      </c>
      <c r="CU77" s="208">
        <f t="shared" ref="CU67:CU83" si="26">AW77</f>
        <v>0</v>
      </c>
      <c r="CV77" s="168">
        <f t="shared" ref="CV67:CV83" si="27">BE77</f>
        <v>0</v>
      </c>
      <c r="CW77" s="168">
        <f t="shared" ref="CW69:CW83" si="28">BI77</f>
        <v>0</v>
      </c>
      <c r="CX77" s="208">
        <f t="shared" ref="CX67:CX83" si="29">BR77</f>
        <v>0</v>
      </c>
      <c r="CY77" s="168">
        <f t="shared" ref="CY67:CY83" si="30">BT77</f>
        <v>0</v>
      </c>
      <c r="CZ77" s="210">
        <f t="shared" ref="CZ67:CZ83" si="31">BX77</f>
        <v>0</v>
      </c>
      <c r="DA77" s="153">
        <f t="shared" ref="DA67:DA83" si="32">SUM(CE77:CZ77,CC77)</f>
        <v>0</v>
      </c>
      <c r="DB77" s="94">
        <v>21871</v>
      </c>
    </row>
    <row r="78" spans="1:106" ht="15.75" thickBot="1" x14ac:dyDescent="0.3">
      <c r="A78" s="190" t="s">
        <v>218</v>
      </c>
      <c r="B78" s="194">
        <f t="shared" si="0"/>
        <v>0</v>
      </c>
      <c r="C78" s="95"/>
      <c r="D78" s="96"/>
      <c r="E78" s="96"/>
      <c r="F78" s="96"/>
      <c r="G78" s="96"/>
      <c r="H78" s="96">
        <f t="shared" si="1"/>
        <v>0</v>
      </c>
      <c r="I78" s="64"/>
      <c r="J78" s="100"/>
      <c r="K78" s="100"/>
      <c r="L78" s="100"/>
      <c r="M78" s="100"/>
      <c r="N78" s="100">
        <f t="shared" si="2"/>
        <v>0</v>
      </c>
      <c r="O78" s="65"/>
      <c r="P78" s="115"/>
      <c r="Q78" s="84"/>
      <c r="R78" s="118"/>
      <c r="S78" s="66"/>
      <c r="T78" s="115"/>
      <c r="U78" s="84"/>
      <c r="V78" s="118"/>
      <c r="W78" s="66"/>
      <c r="X78" s="159"/>
      <c r="Y78" s="159"/>
      <c r="Z78" s="159">
        <f t="shared" si="3"/>
        <v>0</v>
      </c>
      <c r="AA78" s="84"/>
      <c r="AB78" s="160"/>
      <c r="AC78" s="160"/>
      <c r="AD78" s="160"/>
      <c r="AE78" s="160">
        <f t="shared" si="4"/>
        <v>0</v>
      </c>
      <c r="AF78" s="89"/>
      <c r="AG78" s="103"/>
      <c r="AH78" s="103"/>
      <c r="AI78" s="103"/>
      <c r="AJ78" s="103">
        <f t="shared" si="5"/>
        <v>0</v>
      </c>
      <c r="AK78" s="67"/>
      <c r="AL78" s="115"/>
      <c r="AM78" s="84"/>
      <c r="AN78" s="160"/>
      <c r="AO78" s="160"/>
      <c r="AP78" s="160"/>
      <c r="AQ78" s="160"/>
      <c r="AR78" s="170">
        <f t="shared" si="6"/>
        <v>0</v>
      </c>
      <c r="AS78" s="66"/>
      <c r="AT78" s="115"/>
      <c r="AU78" s="84"/>
      <c r="AV78" s="66"/>
      <c r="AW78" s="66"/>
      <c r="AX78" s="115"/>
      <c r="AY78" s="84"/>
      <c r="AZ78" s="115"/>
      <c r="BA78" s="84"/>
      <c r="BB78" s="84"/>
      <c r="BC78" s="84"/>
      <c r="BD78" s="118"/>
      <c r="BE78" s="66"/>
      <c r="BF78" s="115"/>
      <c r="BG78" s="84"/>
      <c r="BH78" s="118"/>
      <c r="BI78" s="66"/>
      <c r="BJ78" s="157"/>
      <c r="BK78" s="157"/>
      <c r="BL78" s="157"/>
      <c r="BM78" s="157"/>
      <c r="BN78" s="157"/>
      <c r="BO78" s="157">
        <f t="shared" si="7"/>
        <v>0</v>
      </c>
      <c r="BP78" s="84"/>
      <c r="BQ78" s="118"/>
      <c r="BR78" s="66"/>
      <c r="BS78" s="118"/>
      <c r="BT78" s="66"/>
      <c r="BU78" s="84"/>
      <c r="BV78" s="84"/>
      <c r="BW78" s="118"/>
      <c r="BX78" s="66"/>
      <c r="BY78" s="66"/>
      <c r="BZ78" s="66"/>
      <c r="CA78" s="84">
        <f>SUMPRODUCT(LARGE(CE78:CP78,{1;2;3;4;5}))</f>
        <v>0</v>
      </c>
      <c r="CB78" s="66">
        <f>SUMPRODUCT(LARGE(CQ78:CZ78,{1;2;3;4;5}))</f>
        <v>0</v>
      </c>
      <c r="CC78" s="174">
        <f t="shared" si="8"/>
        <v>0</v>
      </c>
      <c r="CD78" s="66">
        <f t="shared" si="9"/>
        <v>0</v>
      </c>
      <c r="CE78" s="166">
        <f t="shared" si="10"/>
        <v>0</v>
      </c>
      <c r="CF78" s="208">
        <f t="shared" si="11"/>
        <v>0</v>
      </c>
      <c r="CG78" s="332">
        <f t="shared" si="12"/>
        <v>0</v>
      </c>
      <c r="CH78" s="166">
        <f t="shared" si="13"/>
        <v>0</v>
      </c>
      <c r="CI78" s="208">
        <f t="shared" si="14"/>
        <v>0</v>
      </c>
      <c r="CJ78" s="166">
        <f t="shared" si="15"/>
        <v>0</v>
      </c>
      <c r="CK78" s="166">
        <f t="shared" si="16"/>
        <v>0</v>
      </c>
      <c r="CL78" s="166">
        <f t="shared" si="17"/>
        <v>0</v>
      </c>
      <c r="CM78" s="208">
        <f t="shared" si="18"/>
        <v>0</v>
      </c>
      <c r="CN78" s="166">
        <f t="shared" si="19"/>
        <v>0</v>
      </c>
      <c r="CO78" s="166">
        <f t="shared" si="20"/>
        <v>0</v>
      </c>
      <c r="CP78" s="208">
        <f t="shared" si="21"/>
        <v>0</v>
      </c>
      <c r="CQ78" s="168">
        <f t="shared" si="22"/>
        <v>0</v>
      </c>
      <c r="CR78" s="208">
        <f t="shared" si="23"/>
        <v>0</v>
      </c>
      <c r="CS78" s="171">
        <f t="shared" si="24"/>
        <v>0</v>
      </c>
      <c r="CT78" s="168">
        <f t="shared" si="25"/>
        <v>0</v>
      </c>
      <c r="CU78" s="208">
        <f t="shared" si="26"/>
        <v>0</v>
      </c>
      <c r="CV78" s="168">
        <f t="shared" si="27"/>
        <v>0</v>
      </c>
      <c r="CW78" s="168">
        <f t="shared" si="28"/>
        <v>0</v>
      </c>
      <c r="CX78" s="208">
        <f t="shared" si="29"/>
        <v>0</v>
      </c>
      <c r="CY78" s="168">
        <f t="shared" si="30"/>
        <v>0</v>
      </c>
      <c r="CZ78" s="210">
        <f t="shared" si="31"/>
        <v>0</v>
      </c>
      <c r="DA78" s="153">
        <f t="shared" si="32"/>
        <v>0</v>
      </c>
      <c r="DB78" s="94">
        <v>24260</v>
      </c>
    </row>
    <row r="79" spans="1:106" ht="15.75" thickBot="1" x14ac:dyDescent="0.3">
      <c r="A79" s="196" t="s">
        <v>210</v>
      </c>
      <c r="B79" s="194">
        <f t="shared" si="0"/>
        <v>0</v>
      </c>
      <c r="C79" s="95"/>
      <c r="D79" s="96"/>
      <c r="E79" s="96"/>
      <c r="F79" s="96"/>
      <c r="G79" s="96"/>
      <c r="H79" s="96">
        <f t="shared" si="1"/>
        <v>0</v>
      </c>
      <c r="I79" s="64"/>
      <c r="J79" s="100"/>
      <c r="K79" s="100"/>
      <c r="L79" s="100"/>
      <c r="M79" s="100"/>
      <c r="N79" s="100">
        <f t="shared" si="2"/>
        <v>0</v>
      </c>
      <c r="O79" s="65"/>
      <c r="P79" s="115"/>
      <c r="Q79" s="84"/>
      <c r="R79" s="118"/>
      <c r="S79" s="66"/>
      <c r="T79" s="115"/>
      <c r="U79" s="84"/>
      <c r="V79" s="118"/>
      <c r="W79" s="66"/>
      <c r="X79" s="159"/>
      <c r="Y79" s="159"/>
      <c r="Z79" s="159">
        <f t="shared" si="3"/>
        <v>0</v>
      </c>
      <c r="AA79" s="84"/>
      <c r="AB79" s="160"/>
      <c r="AC79" s="160"/>
      <c r="AD79" s="160"/>
      <c r="AE79" s="160">
        <f t="shared" si="4"/>
        <v>0</v>
      </c>
      <c r="AF79" s="89"/>
      <c r="AG79" s="103"/>
      <c r="AH79" s="103"/>
      <c r="AI79" s="103"/>
      <c r="AJ79" s="103">
        <f t="shared" si="5"/>
        <v>0</v>
      </c>
      <c r="AK79" s="67"/>
      <c r="AL79" s="115"/>
      <c r="AM79" s="84"/>
      <c r="AN79" s="160"/>
      <c r="AO79" s="160"/>
      <c r="AP79" s="160"/>
      <c r="AQ79" s="160"/>
      <c r="AR79" s="170">
        <f t="shared" si="6"/>
        <v>0</v>
      </c>
      <c r="AS79" s="66"/>
      <c r="AT79" s="115"/>
      <c r="AU79" s="84"/>
      <c r="AV79" s="66"/>
      <c r="AW79" s="66"/>
      <c r="AX79" s="115"/>
      <c r="AY79" s="84"/>
      <c r="AZ79" s="115"/>
      <c r="BA79" s="84"/>
      <c r="BB79" s="84"/>
      <c r="BC79" s="84"/>
      <c r="BD79" s="118"/>
      <c r="BE79" s="66"/>
      <c r="BF79" s="115"/>
      <c r="BG79" s="84"/>
      <c r="BH79" s="118"/>
      <c r="BI79" s="66"/>
      <c r="BJ79" s="157"/>
      <c r="BK79" s="157"/>
      <c r="BL79" s="157"/>
      <c r="BM79" s="157"/>
      <c r="BN79" s="157"/>
      <c r="BO79" s="157">
        <f t="shared" si="7"/>
        <v>0</v>
      </c>
      <c r="BP79" s="84"/>
      <c r="BQ79" s="118"/>
      <c r="BR79" s="66"/>
      <c r="BS79" s="118"/>
      <c r="BT79" s="66"/>
      <c r="BU79" s="84"/>
      <c r="BV79" s="84"/>
      <c r="BW79" s="118"/>
      <c r="BX79" s="66"/>
      <c r="BY79" s="66"/>
      <c r="BZ79" s="66"/>
      <c r="CA79" s="84">
        <f>SUMPRODUCT(LARGE(CE79:CP79,{1;2;3;4;5}))</f>
        <v>0</v>
      </c>
      <c r="CB79" s="66">
        <f>SUMPRODUCT(LARGE(CQ79:CZ79,{1;2;3;4;5}))</f>
        <v>0</v>
      </c>
      <c r="CC79" s="174">
        <f t="shared" si="8"/>
        <v>0</v>
      </c>
      <c r="CD79" s="66">
        <f t="shared" si="9"/>
        <v>0</v>
      </c>
      <c r="CE79" s="166">
        <f t="shared" si="10"/>
        <v>0</v>
      </c>
      <c r="CF79" s="208">
        <f t="shared" si="11"/>
        <v>0</v>
      </c>
      <c r="CG79" s="319">
        <f t="shared" si="12"/>
        <v>0</v>
      </c>
      <c r="CH79" s="166">
        <f t="shared" si="13"/>
        <v>0</v>
      </c>
      <c r="CI79" s="208">
        <f t="shared" si="14"/>
        <v>0</v>
      </c>
      <c r="CJ79" s="166">
        <f t="shared" si="15"/>
        <v>0</v>
      </c>
      <c r="CK79" s="166">
        <f t="shared" si="16"/>
        <v>0</v>
      </c>
      <c r="CL79" s="166">
        <f t="shared" si="17"/>
        <v>0</v>
      </c>
      <c r="CM79" s="208">
        <f t="shared" si="18"/>
        <v>0</v>
      </c>
      <c r="CN79" s="166">
        <f t="shared" si="19"/>
        <v>0</v>
      </c>
      <c r="CO79" s="166">
        <f t="shared" si="20"/>
        <v>0</v>
      </c>
      <c r="CP79" s="208">
        <f t="shared" si="21"/>
        <v>0</v>
      </c>
      <c r="CQ79" s="168">
        <f t="shared" si="22"/>
        <v>0</v>
      </c>
      <c r="CR79" s="208">
        <f t="shared" si="23"/>
        <v>0</v>
      </c>
      <c r="CS79" s="171">
        <f t="shared" si="24"/>
        <v>0</v>
      </c>
      <c r="CT79" s="168">
        <f t="shared" si="25"/>
        <v>0</v>
      </c>
      <c r="CU79" s="208">
        <f t="shared" si="26"/>
        <v>0</v>
      </c>
      <c r="CV79" s="168">
        <f t="shared" si="27"/>
        <v>0</v>
      </c>
      <c r="CW79" s="168">
        <f t="shared" si="28"/>
        <v>0</v>
      </c>
      <c r="CX79" s="208">
        <f t="shared" si="29"/>
        <v>0</v>
      </c>
      <c r="CY79" s="168">
        <f t="shared" si="30"/>
        <v>0</v>
      </c>
      <c r="CZ79" s="210">
        <f t="shared" si="31"/>
        <v>0</v>
      </c>
      <c r="DA79" s="153">
        <f t="shared" si="32"/>
        <v>0</v>
      </c>
      <c r="DB79" s="94">
        <v>22940</v>
      </c>
    </row>
    <row r="80" spans="1:106" ht="15.75" thickBot="1" x14ac:dyDescent="0.3">
      <c r="A80" s="88" t="s">
        <v>136</v>
      </c>
      <c r="B80" s="194">
        <f t="shared" si="0"/>
        <v>0</v>
      </c>
      <c r="C80" s="95"/>
      <c r="D80" s="96"/>
      <c r="E80" s="96"/>
      <c r="F80" s="96"/>
      <c r="G80" s="96"/>
      <c r="H80" s="96">
        <f t="shared" si="1"/>
        <v>0</v>
      </c>
      <c r="I80" s="64"/>
      <c r="J80" s="100"/>
      <c r="K80" s="100"/>
      <c r="L80" s="100"/>
      <c r="M80" s="100"/>
      <c r="N80" s="100">
        <f t="shared" si="2"/>
        <v>0</v>
      </c>
      <c r="O80" s="65"/>
      <c r="P80" s="115"/>
      <c r="Q80" s="84"/>
      <c r="R80" s="118"/>
      <c r="S80" s="66"/>
      <c r="T80" s="115"/>
      <c r="U80" s="84"/>
      <c r="V80" s="118"/>
      <c r="W80" s="66"/>
      <c r="X80" s="159"/>
      <c r="Y80" s="159"/>
      <c r="Z80" s="159">
        <f t="shared" si="3"/>
        <v>0</v>
      </c>
      <c r="AA80" s="84"/>
      <c r="AB80" s="160"/>
      <c r="AC80" s="160"/>
      <c r="AD80" s="160"/>
      <c r="AE80" s="160">
        <f t="shared" si="4"/>
        <v>0</v>
      </c>
      <c r="AF80" s="89"/>
      <c r="AG80" s="103"/>
      <c r="AH80" s="103"/>
      <c r="AI80" s="103"/>
      <c r="AJ80" s="103">
        <f t="shared" si="5"/>
        <v>0</v>
      </c>
      <c r="AK80" s="67"/>
      <c r="AL80" s="115"/>
      <c r="AM80" s="84"/>
      <c r="AN80" s="160"/>
      <c r="AO80" s="160"/>
      <c r="AP80" s="160"/>
      <c r="AQ80" s="160"/>
      <c r="AR80" s="170">
        <f t="shared" si="6"/>
        <v>0</v>
      </c>
      <c r="AS80" s="66"/>
      <c r="AT80" s="115"/>
      <c r="AU80" s="84"/>
      <c r="AV80" s="66"/>
      <c r="AW80" s="66"/>
      <c r="AX80" s="115"/>
      <c r="AY80" s="84"/>
      <c r="AZ80" s="115"/>
      <c r="BA80" s="84"/>
      <c r="BB80" s="84"/>
      <c r="BC80" s="84"/>
      <c r="BD80" s="118"/>
      <c r="BE80" s="66"/>
      <c r="BF80" s="115"/>
      <c r="BG80" s="84"/>
      <c r="BH80" s="118"/>
      <c r="BI80" s="66"/>
      <c r="BJ80" s="157"/>
      <c r="BK80" s="157"/>
      <c r="BL80" s="157"/>
      <c r="BM80" s="157"/>
      <c r="BN80" s="157"/>
      <c r="BO80" s="157">
        <f t="shared" si="7"/>
        <v>0</v>
      </c>
      <c r="BP80" s="84"/>
      <c r="BQ80" s="118"/>
      <c r="BR80" s="66"/>
      <c r="BS80" s="118"/>
      <c r="BT80" s="66"/>
      <c r="BU80" s="84"/>
      <c r="BV80" s="84"/>
      <c r="BW80" s="118"/>
      <c r="BX80" s="66"/>
      <c r="BY80" s="66"/>
      <c r="BZ80" s="66"/>
      <c r="CA80" s="84">
        <f>SUMPRODUCT(LARGE(CE80:CP80,{1;2;3;4;5}))</f>
        <v>0</v>
      </c>
      <c r="CB80" s="66">
        <f>SUMPRODUCT(LARGE(CQ80:CZ80,{1;2;3;4;5}))</f>
        <v>0</v>
      </c>
      <c r="CC80" s="174">
        <f t="shared" si="8"/>
        <v>0</v>
      </c>
      <c r="CD80" s="66">
        <f t="shared" si="9"/>
        <v>0</v>
      </c>
      <c r="CE80" s="166">
        <f t="shared" si="10"/>
        <v>0</v>
      </c>
      <c r="CF80" s="208">
        <f t="shared" si="11"/>
        <v>0</v>
      </c>
      <c r="CG80" s="208">
        <f t="shared" si="12"/>
        <v>0</v>
      </c>
      <c r="CH80" s="166">
        <f t="shared" si="13"/>
        <v>0</v>
      </c>
      <c r="CI80" s="208">
        <f t="shared" si="14"/>
        <v>0</v>
      </c>
      <c r="CJ80" s="166">
        <f t="shared" si="15"/>
        <v>0</v>
      </c>
      <c r="CK80" s="166">
        <f t="shared" si="16"/>
        <v>0</v>
      </c>
      <c r="CL80" s="166">
        <f t="shared" si="17"/>
        <v>0</v>
      </c>
      <c r="CM80" s="208">
        <f t="shared" si="18"/>
        <v>0</v>
      </c>
      <c r="CN80" s="166">
        <f t="shared" si="19"/>
        <v>0</v>
      </c>
      <c r="CO80" s="166">
        <f t="shared" si="20"/>
        <v>0</v>
      </c>
      <c r="CP80" s="208">
        <f t="shared" si="21"/>
        <v>0</v>
      </c>
      <c r="CQ80" s="168">
        <f t="shared" si="22"/>
        <v>0</v>
      </c>
      <c r="CR80" s="208">
        <f t="shared" si="23"/>
        <v>0</v>
      </c>
      <c r="CS80" s="171">
        <f t="shared" si="24"/>
        <v>0</v>
      </c>
      <c r="CT80" s="168">
        <f t="shared" si="25"/>
        <v>0</v>
      </c>
      <c r="CU80" s="208">
        <f t="shared" si="26"/>
        <v>0</v>
      </c>
      <c r="CV80" s="168">
        <f t="shared" si="27"/>
        <v>0</v>
      </c>
      <c r="CW80" s="168">
        <f t="shared" si="28"/>
        <v>0</v>
      </c>
      <c r="CX80" s="208">
        <f t="shared" si="29"/>
        <v>0</v>
      </c>
      <c r="CY80" s="168">
        <f t="shared" si="30"/>
        <v>0</v>
      </c>
      <c r="CZ80" s="210">
        <f t="shared" si="31"/>
        <v>0</v>
      </c>
      <c r="DA80" s="153">
        <f t="shared" si="32"/>
        <v>0</v>
      </c>
      <c r="DB80" s="94">
        <v>27517</v>
      </c>
    </row>
    <row r="81" spans="1:106" ht="15.75" thickBot="1" x14ac:dyDescent="0.3">
      <c r="A81" s="88" t="s">
        <v>191</v>
      </c>
      <c r="B81" s="194">
        <f t="shared" si="0"/>
        <v>0</v>
      </c>
      <c r="C81" s="95"/>
      <c r="D81" s="96"/>
      <c r="E81" s="96"/>
      <c r="F81" s="96"/>
      <c r="G81" s="96"/>
      <c r="H81" s="96">
        <f t="shared" si="1"/>
        <v>0</v>
      </c>
      <c r="I81" s="64"/>
      <c r="J81" s="100"/>
      <c r="K81" s="100"/>
      <c r="L81" s="100"/>
      <c r="M81" s="100"/>
      <c r="N81" s="100">
        <f t="shared" si="2"/>
        <v>0</v>
      </c>
      <c r="O81" s="65"/>
      <c r="P81" s="115"/>
      <c r="Q81" s="84"/>
      <c r="R81" s="118"/>
      <c r="S81" s="66"/>
      <c r="T81" s="115"/>
      <c r="U81" s="84"/>
      <c r="V81" s="118"/>
      <c r="W81" s="66"/>
      <c r="X81" s="159"/>
      <c r="Y81" s="159"/>
      <c r="Z81" s="159">
        <f t="shared" si="3"/>
        <v>0</v>
      </c>
      <c r="AA81" s="84"/>
      <c r="AB81" s="160"/>
      <c r="AC81" s="160"/>
      <c r="AD81" s="160"/>
      <c r="AE81" s="160">
        <f t="shared" si="4"/>
        <v>0</v>
      </c>
      <c r="AF81" s="89"/>
      <c r="AG81" s="103"/>
      <c r="AH81" s="103"/>
      <c r="AI81" s="103"/>
      <c r="AJ81" s="103">
        <f t="shared" si="5"/>
        <v>0</v>
      </c>
      <c r="AK81" s="67"/>
      <c r="AL81" s="115"/>
      <c r="AM81" s="84"/>
      <c r="AN81" s="160"/>
      <c r="AO81" s="160"/>
      <c r="AP81" s="160"/>
      <c r="AQ81" s="160"/>
      <c r="AR81" s="170">
        <f t="shared" si="6"/>
        <v>0</v>
      </c>
      <c r="AS81" s="66"/>
      <c r="AT81" s="115"/>
      <c r="AU81" s="84"/>
      <c r="AV81" s="66"/>
      <c r="AW81" s="66"/>
      <c r="AX81" s="115"/>
      <c r="AY81" s="84"/>
      <c r="AZ81" s="115"/>
      <c r="BA81" s="84"/>
      <c r="BB81" s="84"/>
      <c r="BC81" s="84"/>
      <c r="BD81" s="118"/>
      <c r="BE81" s="66"/>
      <c r="BF81" s="115"/>
      <c r="BG81" s="84"/>
      <c r="BH81" s="118"/>
      <c r="BI81" s="66"/>
      <c r="BJ81" s="157"/>
      <c r="BK81" s="157"/>
      <c r="BL81" s="157"/>
      <c r="BM81" s="157"/>
      <c r="BN81" s="157"/>
      <c r="BO81" s="157">
        <f t="shared" si="7"/>
        <v>0</v>
      </c>
      <c r="BP81" s="84"/>
      <c r="BQ81" s="118"/>
      <c r="BR81" s="66"/>
      <c r="BS81" s="118"/>
      <c r="BT81" s="66"/>
      <c r="BU81" s="84"/>
      <c r="BV81" s="84"/>
      <c r="BW81" s="118"/>
      <c r="BX81" s="66"/>
      <c r="BY81" s="66"/>
      <c r="BZ81" s="66"/>
      <c r="CA81" s="84">
        <f>SUMPRODUCT(LARGE(CE81:CP81,{1;2;3;4;5}))</f>
        <v>0</v>
      </c>
      <c r="CB81" s="66">
        <f>SUMPRODUCT(LARGE(CQ81:CZ81,{1;2;3;4;5}))</f>
        <v>0</v>
      </c>
      <c r="CC81" s="174">
        <f t="shared" si="8"/>
        <v>0</v>
      </c>
      <c r="CD81" s="66">
        <f t="shared" si="9"/>
        <v>0</v>
      </c>
      <c r="CE81" s="166">
        <f t="shared" si="10"/>
        <v>0</v>
      </c>
      <c r="CF81" s="208">
        <f t="shared" si="11"/>
        <v>0</v>
      </c>
      <c r="CG81" s="326">
        <f t="shared" si="12"/>
        <v>0</v>
      </c>
      <c r="CH81" s="166">
        <f t="shared" si="13"/>
        <v>0</v>
      </c>
      <c r="CI81" s="208">
        <f t="shared" si="14"/>
        <v>0</v>
      </c>
      <c r="CJ81" s="166">
        <f t="shared" si="15"/>
        <v>0</v>
      </c>
      <c r="CK81" s="166">
        <f t="shared" si="16"/>
        <v>0</v>
      </c>
      <c r="CL81" s="166">
        <f t="shared" si="17"/>
        <v>0</v>
      </c>
      <c r="CM81" s="208">
        <f t="shared" si="18"/>
        <v>0</v>
      </c>
      <c r="CN81" s="166">
        <f t="shared" si="19"/>
        <v>0</v>
      </c>
      <c r="CO81" s="166">
        <f t="shared" si="20"/>
        <v>0</v>
      </c>
      <c r="CP81" s="208">
        <f t="shared" si="21"/>
        <v>0</v>
      </c>
      <c r="CQ81" s="168">
        <f t="shared" si="22"/>
        <v>0</v>
      </c>
      <c r="CR81" s="208">
        <f t="shared" si="23"/>
        <v>0</v>
      </c>
      <c r="CS81" s="171">
        <f t="shared" si="24"/>
        <v>0</v>
      </c>
      <c r="CT81" s="168">
        <f t="shared" si="25"/>
        <v>0</v>
      </c>
      <c r="CU81" s="208">
        <f t="shared" si="26"/>
        <v>0</v>
      </c>
      <c r="CV81" s="168">
        <f t="shared" si="27"/>
        <v>0</v>
      </c>
      <c r="CW81" s="168">
        <f t="shared" si="28"/>
        <v>0</v>
      </c>
      <c r="CX81" s="208">
        <f t="shared" si="29"/>
        <v>0</v>
      </c>
      <c r="CY81" s="168">
        <f t="shared" si="30"/>
        <v>0</v>
      </c>
      <c r="CZ81" s="210">
        <f t="shared" si="31"/>
        <v>0</v>
      </c>
      <c r="DA81" s="153">
        <f t="shared" si="32"/>
        <v>0</v>
      </c>
      <c r="DB81" s="94">
        <v>24652</v>
      </c>
    </row>
    <row r="82" spans="1:106" ht="15.75" thickBot="1" x14ac:dyDescent="0.3">
      <c r="A82" s="88" t="s">
        <v>190</v>
      </c>
      <c r="B82" s="194">
        <f t="shared" si="0"/>
        <v>0</v>
      </c>
      <c r="C82" s="95"/>
      <c r="D82" s="96"/>
      <c r="E82" s="96"/>
      <c r="F82" s="96"/>
      <c r="G82" s="96"/>
      <c r="H82" s="96">
        <f t="shared" si="1"/>
        <v>0</v>
      </c>
      <c r="I82" s="64"/>
      <c r="J82" s="100"/>
      <c r="K82" s="100"/>
      <c r="L82" s="100"/>
      <c r="M82" s="100"/>
      <c r="N82" s="100">
        <f t="shared" si="2"/>
        <v>0</v>
      </c>
      <c r="O82" s="65"/>
      <c r="P82" s="115"/>
      <c r="Q82" s="84"/>
      <c r="R82" s="118"/>
      <c r="S82" s="66"/>
      <c r="T82" s="115"/>
      <c r="U82" s="84"/>
      <c r="V82" s="118"/>
      <c r="W82" s="66"/>
      <c r="X82" s="159"/>
      <c r="Y82" s="159"/>
      <c r="Z82" s="159">
        <f t="shared" si="3"/>
        <v>0</v>
      </c>
      <c r="AA82" s="84"/>
      <c r="AB82" s="160"/>
      <c r="AC82" s="160"/>
      <c r="AD82" s="160"/>
      <c r="AE82" s="160">
        <f t="shared" si="4"/>
        <v>0</v>
      </c>
      <c r="AF82" s="89"/>
      <c r="AG82" s="103"/>
      <c r="AH82" s="103"/>
      <c r="AI82" s="103"/>
      <c r="AJ82" s="103">
        <f t="shared" si="5"/>
        <v>0</v>
      </c>
      <c r="AK82" s="67"/>
      <c r="AL82" s="115"/>
      <c r="AM82" s="84"/>
      <c r="AN82" s="160"/>
      <c r="AO82" s="160"/>
      <c r="AP82" s="160"/>
      <c r="AQ82" s="160"/>
      <c r="AR82" s="170">
        <f t="shared" si="6"/>
        <v>0</v>
      </c>
      <c r="AS82" s="66"/>
      <c r="AT82" s="115"/>
      <c r="AU82" s="84"/>
      <c r="AV82" s="66"/>
      <c r="AW82" s="66"/>
      <c r="AX82" s="115"/>
      <c r="AY82" s="84"/>
      <c r="AZ82" s="115"/>
      <c r="BA82" s="84"/>
      <c r="BB82" s="84"/>
      <c r="BC82" s="84"/>
      <c r="BD82" s="118"/>
      <c r="BE82" s="66"/>
      <c r="BF82" s="115"/>
      <c r="BG82" s="84"/>
      <c r="BH82" s="118"/>
      <c r="BI82" s="66"/>
      <c r="BJ82" s="157"/>
      <c r="BK82" s="157"/>
      <c r="BL82" s="157"/>
      <c r="BM82" s="157"/>
      <c r="BN82" s="157"/>
      <c r="BO82" s="157">
        <f t="shared" si="7"/>
        <v>0</v>
      </c>
      <c r="BP82" s="84"/>
      <c r="BQ82" s="118"/>
      <c r="BR82" s="66"/>
      <c r="BS82" s="118"/>
      <c r="BT82" s="66"/>
      <c r="BU82" s="84"/>
      <c r="BV82" s="84"/>
      <c r="BW82" s="118"/>
      <c r="BX82" s="66"/>
      <c r="BY82" s="66"/>
      <c r="BZ82" s="66"/>
      <c r="CA82" s="84">
        <f>SUMPRODUCT(LARGE(CE82:CP82,{1;2;3;4;5}))</f>
        <v>0</v>
      </c>
      <c r="CB82" s="66">
        <f>SUMPRODUCT(LARGE(CQ82:CZ82,{1;2;3;4;5}))</f>
        <v>0</v>
      </c>
      <c r="CC82" s="174">
        <f t="shared" si="8"/>
        <v>0</v>
      </c>
      <c r="CD82" s="66">
        <f t="shared" si="9"/>
        <v>0</v>
      </c>
      <c r="CE82" s="166">
        <f t="shared" si="10"/>
        <v>0</v>
      </c>
      <c r="CF82" s="326">
        <f t="shared" si="11"/>
        <v>0</v>
      </c>
      <c r="CG82" s="326">
        <f t="shared" si="12"/>
        <v>0</v>
      </c>
      <c r="CH82" s="166">
        <f t="shared" si="13"/>
        <v>0</v>
      </c>
      <c r="CI82" s="326">
        <f t="shared" si="14"/>
        <v>0</v>
      </c>
      <c r="CJ82" s="166">
        <f t="shared" si="15"/>
        <v>0</v>
      </c>
      <c r="CK82" s="166">
        <f t="shared" si="16"/>
        <v>0</v>
      </c>
      <c r="CL82" s="166">
        <f t="shared" si="17"/>
        <v>0</v>
      </c>
      <c r="CM82" s="326">
        <f t="shared" si="18"/>
        <v>0</v>
      </c>
      <c r="CN82" s="166">
        <f t="shared" si="19"/>
        <v>0</v>
      </c>
      <c r="CO82" s="166">
        <f t="shared" si="20"/>
        <v>0</v>
      </c>
      <c r="CP82" s="326">
        <f t="shared" si="21"/>
        <v>0</v>
      </c>
      <c r="CQ82" s="168">
        <f t="shared" si="22"/>
        <v>0</v>
      </c>
      <c r="CR82" s="326">
        <f t="shared" si="23"/>
        <v>0</v>
      </c>
      <c r="CS82" s="171">
        <f t="shared" si="24"/>
        <v>0</v>
      </c>
      <c r="CT82" s="168">
        <f t="shared" si="25"/>
        <v>0</v>
      </c>
      <c r="CU82" s="326">
        <f t="shared" si="26"/>
        <v>0</v>
      </c>
      <c r="CV82" s="168">
        <f t="shared" si="27"/>
        <v>0</v>
      </c>
      <c r="CW82" s="168">
        <f t="shared" si="28"/>
        <v>0</v>
      </c>
      <c r="CX82" s="326">
        <f t="shared" si="29"/>
        <v>0</v>
      </c>
      <c r="CY82" s="168">
        <f t="shared" si="30"/>
        <v>0</v>
      </c>
      <c r="CZ82" s="325">
        <f t="shared" si="31"/>
        <v>0</v>
      </c>
      <c r="DA82" s="153">
        <f t="shared" si="32"/>
        <v>0</v>
      </c>
      <c r="DB82" s="94">
        <v>24963</v>
      </c>
    </row>
    <row r="83" spans="1:106" ht="15.75" thickBot="1" x14ac:dyDescent="0.3">
      <c r="A83" s="88" t="s">
        <v>202</v>
      </c>
      <c r="B83" s="195">
        <f t="shared" si="0"/>
        <v>0</v>
      </c>
      <c r="C83" s="97"/>
      <c r="D83" s="98"/>
      <c r="E83" s="98"/>
      <c r="F83" s="98"/>
      <c r="G83" s="98"/>
      <c r="H83" s="98">
        <f t="shared" si="1"/>
        <v>0</v>
      </c>
      <c r="I83" s="68"/>
      <c r="J83" s="101"/>
      <c r="K83" s="101"/>
      <c r="L83" s="101"/>
      <c r="M83" s="101"/>
      <c r="N83" s="101">
        <f t="shared" si="2"/>
        <v>0</v>
      </c>
      <c r="O83" s="69"/>
      <c r="P83" s="116"/>
      <c r="Q83" s="85"/>
      <c r="R83" s="119"/>
      <c r="S83" s="70"/>
      <c r="T83" s="116"/>
      <c r="U83" s="85"/>
      <c r="V83" s="119"/>
      <c r="W83" s="70"/>
      <c r="X83" s="176"/>
      <c r="Y83" s="176"/>
      <c r="Z83" s="176">
        <f t="shared" si="3"/>
        <v>0</v>
      </c>
      <c r="AA83" s="85"/>
      <c r="AB83" s="177"/>
      <c r="AC83" s="177"/>
      <c r="AD83" s="177"/>
      <c r="AE83" s="177">
        <f t="shared" si="4"/>
        <v>0</v>
      </c>
      <c r="AF83" s="93"/>
      <c r="AG83" s="104"/>
      <c r="AH83" s="104"/>
      <c r="AI83" s="104"/>
      <c r="AJ83" s="104">
        <f t="shared" si="5"/>
        <v>0</v>
      </c>
      <c r="AK83" s="71"/>
      <c r="AL83" s="116"/>
      <c r="AM83" s="85"/>
      <c r="AN83" s="177"/>
      <c r="AO83" s="177"/>
      <c r="AP83" s="177"/>
      <c r="AQ83" s="177"/>
      <c r="AR83" s="170">
        <f t="shared" si="6"/>
        <v>0</v>
      </c>
      <c r="AS83" s="70"/>
      <c r="AT83" s="116"/>
      <c r="AU83" s="85"/>
      <c r="AV83" s="70"/>
      <c r="AW83" s="70"/>
      <c r="AX83" s="116"/>
      <c r="AY83" s="85"/>
      <c r="AZ83" s="116"/>
      <c r="BA83" s="85"/>
      <c r="BB83" s="85"/>
      <c r="BC83" s="85"/>
      <c r="BD83" s="119"/>
      <c r="BE83" s="70"/>
      <c r="BF83" s="116"/>
      <c r="BG83" s="85"/>
      <c r="BH83" s="119"/>
      <c r="BI83" s="70"/>
      <c r="BJ83" s="158"/>
      <c r="BK83" s="158"/>
      <c r="BL83" s="158"/>
      <c r="BM83" s="158"/>
      <c r="BN83" s="158"/>
      <c r="BO83" s="158">
        <f t="shared" si="7"/>
        <v>0</v>
      </c>
      <c r="BP83" s="85"/>
      <c r="BQ83" s="119"/>
      <c r="BR83" s="70"/>
      <c r="BS83" s="119"/>
      <c r="BT83" s="70"/>
      <c r="BU83" s="85"/>
      <c r="BV83" s="85"/>
      <c r="BW83" s="119"/>
      <c r="BX83" s="70"/>
      <c r="BY83" s="70"/>
      <c r="BZ83" s="70"/>
      <c r="CA83" s="85">
        <f>SUMPRODUCT(LARGE(CE83:CP83,{1;2;3;4;5}))</f>
        <v>0</v>
      </c>
      <c r="CB83" s="70">
        <f>SUMPRODUCT(LARGE(CQ83:CZ83,{1;2;3;4;5}))</f>
        <v>0</v>
      </c>
      <c r="CC83" s="174">
        <f t="shared" si="8"/>
        <v>0</v>
      </c>
      <c r="CD83" s="70">
        <f t="shared" si="9"/>
        <v>0</v>
      </c>
      <c r="CE83" s="166">
        <f t="shared" si="10"/>
        <v>0</v>
      </c>
      <c r="CF83" s="208">
        <f t="shared" si="11"/>
        <v>0</v>
      </c>
      <c r="CG83" s="208">
        <f t="shared" si="12"/>
        <v>0</v>
      </c>
      <c r="CH83" s="166">
        <f t="shared" si="13"/>
        <v>0</v>
      </c>
      <c r="CI83" s="208">
        <f t="shared" si="14"/>
        <v>0</v>
      </c>
      <c r="CJ83" s="166">
        <f t="shared" si="15"/>
        <v>0</v>
      </c>
      <c r="CK83" s="166">
        <f t="shared" si="16"/>
        <v>0</v>
      </c>
      <c r="CL83" s="166">
        <f t="shared" si="17"/>
        <v>0</v>
      </c>
      <c r="CM83" s="208">
        <f t="shared" si="18"/>
        <v>0</v>
      </c>
      <c r="CN83" s="166">
        <f t="shared" si="19"/>
        <v>0</v>
      </c>
      <c r="CO83" s="166">
        <f t="shared" si="20"/>
        <v>0</v>
      </c>
      <c r="CP83" s="208">
        <f t="shared" si="21"/>
        <v>0</v>
      </c>
      <c r="CQ83" s="168">
        <f t="shared" si="22"/>
        <v>0</v>
      </c>
      <c r="CR83" s="208">
        <f t="shared" si="23"/>
        <v>0</v>
      </c>
      <c r="CS83" s="171">
        <f t="shared" si="24"/>
        <v>0</v>
      </c>
      <c r="CT83" s="168">
        <f t="shared" si="25"/>
        <v>0</v>
      </c>
      <c r="CU83" s="208">
        <f t="shared" si="26"/>
        <v>0</v>
      </c>
      <c r="CV83" s="168">
        <f t="shared" si="27"/>
        <v>0</v>
      </c>
      <c r="CW83" s="168">
        <f t="shared" si="28"/>
        <v>0</v>
      </c>
      <c r="CX83" s="208">
        <f t="shared" si="29"/>
        <v>0</v>
      </c>
      <c r="CY83" s="168">
        <f t="shared" si="30"/>
        <v>0</v>
      </c>
      <c r="CZ83" s="210">
        <f t="shared" si="31"/>
        <v>0</v>
      </c>
      <c r="DA83" s="153">
        <f t="shared" si="32"/>
        <v>0</v>
      </c>
      <c r="DB83" s="94">
        <v>21191</v>
      </c>
    </row>
  </sheetData>
  <sortState ref="A3:DB76">
    <sortCondition descending="1" ref="B3:B76"/>
  </sortState>
  <mergeCells count="55">
    <mergeCell ref="CN1:CN2"/>
    <mergeCell ref="CO1:CO2"/>
    <mergeCell ref="CV1:CV2"/>
    <mergeCell ref="CU1:CU2"/>
    <mergeCell ref="CP1:CP2"/>
    <mergeCell ref="CQ1:CQ2"/>
    <mergeCell ref="CR1:CR2"/>
    <mergeCell ref="CS1:CS2"/>
    <mergeCell ref="CT1:CT2"/>
    <mergeCell ref="CI1:CI2"/>
    <mergeCell ref="CJ1:CJ2"/>
    <mergeCell ref="CK1:CK2"/>
    <mergeCell ref="CL1:CL2"/>
    <mergeCell ref="CM1:CM2"/>
    <mergeCell ref="CD1:CD2"/>
    <mergeCell ref="CE1:CE2"/>
    <mergeCell ref="CF1:CF2"/>
    <mergeCell ref="CG1:CG2"/>
    <mergeCell ref="CH1:CH2"/>
    <mergeCell ref="AL1:AL2"/>
    <mergeCell ref="A1:A2"/>
    <mergeCell ref="DB1:DB2"/>
    <mergeCell ref="C1:I1"/>
    <mergeCell ref="J1:O1"/>
    <mergeCell ref="P1:P2"/>
    <mergeCell ref="R1:R2"/>
    <mergeCell ref="T1:T2"/>
    <mergeCell ref="V1:V2"/>
    <mergeCell ref="AG1:AK1"/>
    <mergeCell ref="X1:AA1"/>
    <mergeCell ref="AB1:AF1"/>
    <mergeCell ref="B1:B2"/>
    <mergeCell ref="CA1:CA2"/>
    <mergeCell ref="CB1:CB2"/>
    <mergeCell ref="CC1:CC2"/>
    <mergeCell ref="BD1:BD2"/>
    <mergeCell ref="AN1:AS1"/>
    <mergeCell ref="BF1:BF2"/>
    <mergeCell ref="BH1:BH2"/>
    <mergeCell ref="BJ1:BP1"/>
    <mergeCell ref="AT1:AT2"/>
    <mergeCell ref="AV1:AV2"/>
    <mergeCell ref="AX1:AX2"/>
    <mergeCell ref="AZ1:AZ2"/>
    <mergeCell ref="BB1:BB2"/>
    <mergeCell ref="BQ1:BQ2"/>
    <mergeCell ref="BS1:BS2"/>
    <mergeCell ref="BU1:BU2"/>
    <mergeCell ref="BW1:BW2"/>
    <mergeCell ref="BY1:BY2"/>
    <mergeCell ref="CW1:CW2"/>
    <mergeCell ref="CX1:CX2"/>
    <mergeCell ref="CY1:CY2"/>
    <mergeCell ref="CZ1:CZ2"/>
    <mergeCell ref="DA1:DA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4"/>
  <sheetViews>
    <sheetView zoomScaleNormal="100" workbookViewId="0">
      <pane xSplit="1" ySplit="2" topLeftCell="AA3" activePane="bottomRight" state="frozen"/>
      <selection pane="topRight" activeCell="B1" sqref="B1"/>
      <selection pane="bottomLeft" activeCell="A3" sqref="A3"/>
      <selection pane="bottomRight" activeCell="A12" sqref="A12:XFD12"/>
    </sheetView>
  </sheetViews>
  <sheetFormatPr defaultRowHeight="15" x14ac:dyDescent="0.25"/>
  <cols>
    <col min="1" max="1" width="17.42578125" style="88" bestFit="1" customWidth="1"/>
    <col min="2" max="6" width="5.5703125" style="86" bestFit="1" customWidth="1"/>
    <col min="7" max="10" width="5.5703125" style="108" bestFit="1" customWidth="1"/>
    <col min="11" max="11" width="6.85546875" style="86" bestFit="1" customWidth="1"/>
    <col min="12" max="12" width="7.140625" style="86" bestFit="1" customWidth="1"/>
    <col min="13" max="13" width="9.7109375" style="86" bestFit="1" customWidth="1"/>
    <col min="14" max="14" width="8.140625" style="86" bestFit="1" customWidth="1"/>
    <col min="15" max="17" width="8.140625" style="128" bestFit="1" customWidth="1"/>
    <col min="18" max="20" width="5.5703125" style="86" bestFit="1" customWidth="1"/>
    <col min="21" max="25" width="7.140625" style="86" bestFit="1" customWidth="1"/>
    <col min="26" max="31" width="5.5703125" style="86" bestFit="1" customWidth="1"/>
    <col min="32" max="34" width="8.140625" style="86" bestFit="1" customWidth="1"/>
    <col min="35" max="35" width="8.140625" style="128" bestFit="1" customWidth="1"/>
    <col min="36" max="37" width="5.5703125" style="86" bestFit="1" customWidth="1"/>
    <col min="38" max="38" width="8.140625" style="128" bestFit="1" customWidth="1"/>
    <col min="39" max="45" width="5.5703125" style="86" bestFit="1" customWidth="1"/>
    <col min="46" max="47" width="8.140625" style="128" bestFit="1" customWidth="1"/>
    <col min="48" max="48" width="3.7109375" style="128" bestFit="1" customWidth="1"/>
    <col min="49" max="50" width="8.140625" style="128" bestFit="1" customWidth="1"/>
    <col min="51" max="16384" width="9.140625" style="86"/>
  </cols>
  <sheetData>
    <row r="1" spans="1:50" ht="33.75" customHeight="1" x14ac:dyDescent="0.25">
      <c r="A1" s="375" t="s">
        <v>88</v>
      </c>
      <c r="B1" s="401" t="s">
        <v>80</v>
      </c>
      <c r="C1" s="402"/>
      <c r="D1" s="402"/>
      <c r="E1" s="402"/>
      <c r="F1" s="403"/>
      <c r="G1" s="471" t="s">
        <v>86</v>
      </c>
      <c r="H1" s="472"/>
      <c r="I1" s="472"/>
      <c r="J1" s="473"/>
      <c r="K1" s="385" t="s">
        <v>97</v>
      </c>
      <c r="L1" s="394" t="s">
        <v>31</v>
      </c>
      <c r="M1" s="385" t="s">
        <v>289</v>
      </c>
      <c r="N1" s="394" t="s">
        <v>98</v>
      </c>
      <c r="O1" s="468" t="s">
        <v>95</v>
      </c>
      <c r="P1" s="469"/>
      <c r="Q1" s="470"/>
      <c r="R1" s="439" t="s">
        <v>87</v>
      </c>
      <c r="S1" s="440"/>
      <c r="T1" s="440"/>
      <c r="U1" s="441"/>
      <c r="V1" s="433" t="s">
        <v>84</v>
      </c>
      <c r="W1" s="434"/>
      <c r="X1" s="434"/>
      <c r="Y1" s="435"/>
      <c r="Z1" s="385" t="s">
        <v>250</v>
      </c>
      <c r="AA1" s="417" t="s">
        <v>303</v>
      </c>
      <c r="AB1" s="418"/>
      <c r="AC1" s="418"/>
      <c r="AD1" s="418"/>
      <c r="AE1" s="419"/>
      <c r="AF1" s="385" t="s">
        <v>101</v>
      </c>
      <c r="AG1" s="394" t="s">
        <v>100</v>
      </c>
      <c r="AH1" s="385" t="s">
        <v>48</v>
      </c>
      <c r="AI1" s="465" t="s">
        <v>49</v>
      </c>
      <c r="AJ1" s="385" t="s">
        <v>284</v>
      </c>
      <c r="AK1" s="394" t="s">
        <v>291</v>
      </c>
      <c r="AL1" s="465" t="s">
        <v>99</v>
      </c>
      <c r="AM1" s="394" t="s">
        <v>292</v>
      </c>
      <c r="AN1" s="444" t="s">
        <v>102</v>
      </c>
      <c r="AO1" s="445"/>
      <c r="AP1" s="445"/>
      <c r="AQ1" s="445"/>
      <c r="AR1" s="445"/>
      <c r="AS1" s="446"/>
      <c r="AT1" s="394" t="s">
        <v>315</v>
      </c>
      <c r="AU1" s="463" t="s">
        <v>293</v>
      </c>
      <c r="AV1" s="385"/>
      <c r="AW1" s="463" t="s">
        <v>29</v>
      </c>
      <c r="AX1" s="463" t="s">
        <v>104</v>
      </c>
    </row>
    <row r="2" spans="1:50" s="87" customFormat="1" ht="72.75" customHeight="1" thickBot="1" x14ac:dyDescent="0.3">
      <c r="A2" s="379"/>
      <c r="B2" s="178" t="s">
        <v>81</v>
      </c>
      <c r="C2" s="179" t="s">
        <v>82</v>
      </c>
      <c r="D2" s="179" t="s">
        <v>290</v>
      </c>
      <c r="E2" s="179" t="s">
        <v>345</v>
      </c>
      <c r="F2" s="179" t="s">
        <v>346</v>
      </c>
      <c r="G2" s="180" t="s">
        <v>296</v>
      </c>
      <c r="H2" s="180" t="s">
        <v>297</v>
      </c>
      <c r="I2" s="180" t="s">
        <v>379</v>
      </c>
      <c r="J2" s="180" t="s">
        <v>380</v>
      </c>
      <c r="K2" s="386"/>
      <c r="L2" s="395"/>
      <c r="M2" s="386"/>
      <c r="N2" s="467"/>
      <c r="O2" s="124" t="s">
        <v>96</v>
      </c>
      <c r="P2" s="124" t="s">
        <v>154</v>
      </c>
      <c r="Q2" s="124" t="s">
        <v>83</v>
      </c>
      <c r="R2" s="77" t="s">
        <v>73</v>
      </c>
      <c r="S2" s="77" t="s">
        <v>6</v>
      </c>
      <c r="T2" s="77" t="s">
        <v>7</v>
      </c>
      <c r="U2" s="77" t="s">
        <v>83</v>
      </c>
      <c r="V2" s="102" t="s">
        <v>198</v>
      </c>
      <c r="W2" s="183" t="s">
        <v>356</v>
      </c>
      <c r="X2" s="102" t="s">
        <v>199</v>
      </c>
      <c r="Y2" s="74" t="s">
        <v>83</v>
      </c>
      <c r="Z2" s="386"/>
      <c r="AA2" s="182" t="s">
        <v>6</v>
      </c>
      <c r="AB2" s="182" t="s">
        <v>7</v>
      </c>
      <c r="AC2" s="182" t="s">
        <v>8</v>
      </c>
      <c r="AD2" s="182" t="s">
        <v>295</v>
      </c>
      <c r="AE2" s="182" t="s">
        <v>83</v>
      </c>
      <c r="AF2" s="386"/>
      <c r="AG2" s="395"/>
      <c r="AH2" s="386"/>
      <c r="AI2" s="466"/>
      <c r="AJ2" s="386"/>
      <c r="AK2" s="395"/>
      <c r="AL2" s="466"/>
      <c r="AM2" s="395"/>
      <c r="AN2" s="80">
        <v>42217</v>
      </c>
      <c r="AO2" s="80">
        <v>42224</v>
      </c>
      <c r="AP2" s="80">
        <v>42231</v>
      </c>
      <c r="AQ2" s="80">
        <v>42238</v>
      </c>
      <c r="AR2" s="80">
        <v>42245</v>
      </c>
      <c r="AS2" s="81" t="s">
        <v>83</v>
      </c>
      <c r="AT2" s="395"/>
      <c r="AU2" s="464"/>
      <c r="AV2" s="386"/>
      <c r="AW2" s="464"/>
      <c r="AX2" s="464"/>
    </row>
    <row r="3" spans="1:50" ht="15.75" thickBot="1" x14ac:dyDescent="0.3">
      <c r="A3" s="91" t="s">
        <v>333</v>
      </c>
      <c r="B3" s="214"/>
      <c r="C3" s="215"/>
      <c r="D3" s="215"/>
      <c r="E3" s="215">
        <v>2.0798611111111111E-2</v>
      </c>
      <c r="F3" s="215">
        <v>1.9918981481481482E-2</v>
      </c>
      <c r="G3" s="216"/>
      <c r="H3" s="216"/>
      <c r="I3" s="216">
        <v>2.0104166666666666E-2</v>
      </c>
      <c r="J3" s="216"/>
      <c r="K3" s="474"/>
      <c r="L3" s="232"/>
      <c r="M3" s="146"/>
      <c r="N3" s="133"/>
      <c r="O3" s="125"/>
      <c r="P3" s="125">
        <v>7.3576388888888886E-2</v>
      </c>
      <c r="Q3" s="212">
        <f>MIN(O3:P3)</f>
        <v>7.3576388888888886E-2</v>
      </c>
      <c r="R3" s="135"/>
      <c r="S3" s="135"/>
      <c r="T3" s="135"/>
      <c r="U3" s="211">
        <f>MIN(R3:T3)</f>
        <v>0</v>
      </c>
      <c r="V3" s="129"/>
      <c r="W3" s="129"/>
      <c r="X3" s="129">
        <v>4.6319444444444446E-3</v>
      </c>
      <c r="Y3" s="129">
        <f>MIN(V3:X3)</f>
        <v>4.6319444444444446E-3</v>
      </c>
      <c r="Z3" s="141"/>
      <c r="AA3" s="299"/>
      <c r="AB3" s="299"/>
      <c r="AC3" s="299"/>
      <c r="AD3" s="299">
        <v>1.9918981481481482E-2</v>
      </c>
      <c r="AE3" s="299">
        <f>MIN(AA3:AD3)</f>
        <v>1.9918981481481482E-2</v>
      </c>
      <c r="AF3" s="146"/>
      <c r="AG3" s="132"/>
      <c r="AH3" s="146">
        <v>3.8692129629629632E-2</v>
      </c>
      <c r="AI3" s="146"/>
      <c r="AJ3" s="141">
        <v>3.7789351851851852E-2</v>
      </c>
      <c r="AK3" s="140"/>
      <c r="AL3" s="146"/>
      <c r="AM3" s="140">
        <v>3.2499999999999994E-2</v>
      </c>
      <c r="AN3" s="137">
        <v>1.6111111111111111E-2</v>
      </c>
      <c r="AO3" s="137">
        <v>1.5636574074074074E-2</v>
      </c>
      <c r="AP3" s="137"/>
      <c r="AQ3" s="137">
        <v>1.7731481481481483E-2</v>
      </c>
      <c r="AR3" s="137"/>
      <c r="AS3" s="137">
        <f>MIN(AN3:AR3)</f>
        <v>1.5636574074074074E-2</v>
      </c>
      <c r="AT3" s="132">
        <v>5.244212962962963E-2</v>
      </c>
      <c r="AU3" s="132">
        <v>3.1377314814814809E-2</v>
      </c>
      <c r="AV3" s="141"/>
      <c r="AW3" s="132">
        <v>5.4930555555555559E-2</v>
      </c>
      <c r="AX3" s="132">
        <v>0.16251157407407407</v>
      </c>
    </row>
    <row r="4" spans="1:50" ht="15.75" thickBot="1" x14ac:dyDescent="0.3">
      <c r="A4" s="72" t="s">
        <v>211</v>
      </c>
      <c r="B4" s="217"/>
      <c r="C4" s="218"/>
      <c r="D4" s="218"/>
      <c r="E4" s="218"/>
      <c r="F4" s="218">
        <v>1.9305555555555555E-2</v>
      </c>
      <c r="G4" s="213">
        <v>1.9780092592592592E-2</v>
      </c>
      <c r="H4" s="213">
        <v>2.4016203703703706E-2</v>
      </c>
      <c r="I4" s="213">
        <v>1.9918981481481482E-2</v>
      </c>
      <c r="J4" s="213">
        <v>2.2812499999999999E-2</v>
      </c>
      <c r="K4" s="112"/>
      <c r="L4" s="231">
        <v>4.1250000000000002E-2</v>
      </c>
      <c r="M4" s="147"/>
      <c r="N4" s="133"/>
      <c r="O4" s="126">
        <v>8.0057870370370363E-2</v>
      </c>
      <c r="P4" s="126">
        <v>7.4375000000000011E-2</v>
      </c>
      <c r="Q4" s="212">
        <f>MIN(O4:P4)</f>
        <v>7.4375000000000011E-2</v>
      </c>
      <c r="R4" s="135">
        <v>1.4444444444444446E-2</v>
      </c>
      <c r="S4" s="135">
        <v>1.4560185185185183E-2</v>
      </c>
      <c r="T4" s="135">
        <v>1.4768518518518519E-2</v>
      </c>
      <c r="U4" s="211">
        <f>MIN(R4:T4)</f>
        <v>1.4444444444444446E-2</v>
      </c>
      <c r="V4" s="130">
        <v>4.3379629629629627E-3</v>
      </c>
      <c r="W4" s="130">
        <v>4.5127314814814813E-3</v>
      </c>
      <c r="X4" s="130">
        <v>4.3101851851851851E-3</v>
      </c>
      <c r="Y4" s="129">
        <f>MIN(V4:X4)</f>
        <v>4.3101851851851851E-3</v>
      </c>
      <c r="Z4" s="143">
        <v>3.8287037037037036E-2</v>
      </c>
      <c r="AA4" s="135">
        <v>1.8831018518518518E-2</v>
      </c>
      <c r="AB4" s="135"/>
      <c r="AC4" s="135"/>
      <c r="AD4" s="135">
        <v>1.9525462962962963E-2</v>
      </c>
      <c r="AE4" s="299">
        <f>MIN(AA4:AD4)</f>
        <v>1.8831018518518518E-2</v>
      </c>
      <c r="AF4" s="147"/>
      <c r="AG4" s="133">
        <v>7.0682870370370368E-2</v>
      </c>
      <c r="AH4" s="147">
        <v>3.560185185185185E-2</v>
      </c>
      <c r="AI4" s="147"/>
      <c r="AJ4" s="143">
        <v>3.6296296296296292E-2</v>
      </c>
      <c r="AK4" s="142">
        <v>3.138888888888889E-2</v>
      </c>
      <c r="AL4" s="147">
        <v>8.0266203703703701E-2</v>
      </c>
      <c r="AM4" s="142">
        <v>3.078703703703704E-2</v>
      </c>
      <c r="AN4" s="138"/>
      <c r="AO4" s="138">
        <v>1.554398148148148E-2</v>
      </c>
      <c r="AP4" s="138">
        <v>1.5555555555555553E-2</v>
      </c>
      <c r="AQ4" s="138">
        <v>1.5613425925925926E-2</v>
      </c>
      <c r="AR4" s="138">
        <v>1.5590277777777778E-2</v>
      </c>
      <c r="AS4" s="138">
        <f>MIN(AN4:AR4)</f>
        <v>1.554398148148148E-2</v>
      </c>
      <c r="AT4" s="133">
        <v>5.3275462962962962E-2</v>
      </c>
      <c r="AU4" s="133">
        <v>3.0613425925925929E-2</v>
      </c>
      <c r="AV4" s="143"/>
      <c r="AW4" s="133">
        <v>5.9027777777777783E-2</v>
      </c>
      <c r="AX4" s="133"/>
    </row>
    <row r="5" spans="1:50" ht="15.75" thickBot="1" x14ac:dyDescent="0.3">
      <c r="A5" s="72" t="s">
        <v>185</v>
      </c>
      <c r="B5" s="217"/>
      <c r="C5" s="218"/>
      <c r="D5" s="218"/>
      <c r="E5" s="218"/>
      <c r="F5" s="218"/>
      <c r="G5" s="213"/>
      <c r="H5" s="213">
        <v>2.8402777777777777E-2</v>
      </c>
      <c r="I5" s="213"/>
      <c r="J5" s="213">
        <v>2.6261574074074076E-2</v>
      </c>
      <c r="K5" s="228">
        <v>4.0069444444444442E-2</v>
      </c>
      <c r="L5" s="231"/>
      <c r="M5" s="147"/>
      <c r="N5" s="123"/>
      <c r="O5" s="126">
        <v>7.8831018518518522E-2</v>
      </c>
      <c r="P5" s="126">
        <v>8.2407407407407415E-2</v>
      </c>
      <c r="Q5" s="212">
        <f>MIN(O5:P5)</f>
        <v>7.8831018518518522E-2</v>
      </c>
      <c r="R5" s="135">
        <v>1.5879629629629629E-2</v>
      </c>
      <c r="S5" s="135"/>
      <c r="T5" s="135"/>
      <c r="U5" s="211">
        <f>MIN(R5:T5)</f>
        <v>1.5879629629629629E-2</v>
      </c>
      <c r="V5" s="130">
        <v>4.8981481481481489E-3</v>
      </c>
      <c r="W5" s="130"/>
      <c r="X5" s="130">
        <v>4.9004629629629632E-3</v>
      </c>
      <c r="Y5" s="129">
        <f>MIN(V5:X5)</f>
        <v>4.8981481481481489E-3</v>
      </c>
      <c r="Z5" s="143">
        <v>4.1493055555555554E-2</v>
      </c>
      <c r="AA5" s="135">
        <v>2.1053240740740744E-2</v>
      </c>
      <c r="AB5" s="135"/>
      <c r="AC5" s="135"/>
      <c r="AD5" s="135"/>
      <c r="AE5" s="299">
        <f>MIN(AA5:AD5)</f>
        <v>2.1053240740740744E-2</v>
      </c>
      <c r="AF5" s="147">
        <v>6.6400462962962967E-2</v>
      </c>
      <c r="AG5" s="133"/>
      <c r="AH5" s="147"/>
      <c r="AI5" s="147"/>
      <c r="AJ5" s="143">
        <v>3.9583333333333331E-2</v>
      </c>
      <c r="AK5" s="142"/>
      <c r="AL5" s="147">
        <v>9.0798611111111108E-2</v>
      </c>
      <c r="AM5" s="142">
        <v>3.3090277777777781E-2</v>
      </c>
      <c r="AN5" s="138"/>
      <c r="AO5" s="138"/>
      <c r="AP5" s="138"/>
      <c r="AQ5" s="138">
        <v>1.6875000000000001E-2</v>
      </c>
      <c r="AR5" s="138"/>
      <c r="AS5" s="138">
        <f>MIN(AN5:AR5)</f>
        <v>1.6875000000000001E-2</v>
      </c>
      <c r="AT5" s="133">
        <v>5.9375000000000004E-2</v>
      </c>
      <c r="AU5" s="133">
        <v>3.3437500000000002E-2</v>
      </c>
      <c r="AV5" s="143"/>
      <c r="AW5" s="133">
        <v>6.1122685185185183E-2</v>
      </c>
      <c r="AX5" s="133">
        <v>0.20071759259259259</v>
      </c>
    </row>
    <row r="6" spans="1:50" ht="15.75" thickBot="1" x14ac:dyDescent="0.3">
      <c r="A6" s="72" t="s">
        <v>337</v>
      </c>
      <c r="B6" s="217"/>
      <c r="C6" s="218"/>
      <c r="D6" s="218"/>
      <c r="E6" s="218"/>
      <c r="F6" s="218"/>
      <c r="G6" s="213"/>
      <c r="H6" s="213"/>
      <c r="I6" s="213"/>
      <c r="J6" s="213">
        <v>2.6226851851851852E-2</v>
      </c>
      <c r="K6" s="112"/>
      <c r="L6" s="231"/>
      <c r="M6" s="147"/>
      <c r="N6" s="133"/>
      <c r="O6" s="126"/>
      <c r="P6" s="126">
        <v>8.2442129629629629E-2</v>
      </c>
      <c r="Q6" s="212">
        <f>MIN(O6:P6)</f>
        <v>8.2442129629629629E-2</v>
      </c>
      <c r="R6" s="135"/>
      <c r="S6" s="135"/>
      <c r="T6" s="135"/>
      <c r="U6" s="211">
        <f>MIN(R6:T6)</f>
        <v>0</v>
      </c>
      <c r="V6" s="130"/>
      <c r="W6" s="130"/>
      <c r="X6" s="130">
        <v>5.0810185185185186E-3</v>
      </c>
      <c r="Y6" s="129">
        <f>MIN(V6:X6)</f>
        <v>5.0810185185185186E-3</v>
      </c>
      <c r="Z6" s="143"/>
      <c r="AA6" s="135"/>
      <c r="AB6" s="135"/>
      <c r="AC6" s="135">
        <v>2.2638888888888889E-2</v>
      </c>
      <c r="AD6" s="135"/>
      <c r="AE6" s="299">
        <f>MIN(AA6:AD6)</f>
        <v>2.2638888888888889E-2</v>
      </c>
      <c r="AF6" s="147"/>
      <c r="AG6" s="133"/>
      <c r="AH6" s="147"/>
      <c r="AI6" s="147"/>
      <c r="AJ6" s="143">
        <v>4.2731481481481481E-2</v>
      </c>
      <c r="AK6" s="142"/>
      <c r="AL6" s="147"/>
      <c r="AM6" s="142"/>
      <c r="AN6" s="138">
        <v>2.0613425925925927E-2</v>
      </c>
      <c r="AO6" s="138"/>
      <c r="AP6" s="138"/>
      <c r="AQ6" s="138">
        <v>1.8692129629629631E-2</v>
      </c>
      <c r="AR6" s="138">
        <v>2.2743055555555555E-2</v>
      </c>
      <c r="AS6" s="138">
        <f>MIN(AN6:AR6)</f>
        <v>1.8692129629629631E-2</v>
      </c>
      <c r="AT6" s="133"/>
      <c r="AU6" s="133">
        <v>3.4293981481481481E-2</v>
      </c>
      <c r="AV6" s="143"/>
      <c r="AW6" s="133">
        <v>6.1168981481481477E-2</v>
      </c>
      <c r="AX6" s="133"/>
    </row>
    <row r="7" spans="1:50" ht="15.75" thickBot="1" x14ac:dyDescent="0.3">
      <c r="A7" s="72" t="s">
        <v>127</v>
      </c>
      <c r="B7" s="217">
        <v>2.2407407407407407E-2</v>
      </c>
      <c r="C7" s="218"/>
      <c r="D7" s="218"/>
      <c r="E7" s="218"/>
      <c r="F7" s="218">
        <v>2.207175925925926E-2</v>
      </c>
      <c r="G7" s="213">
        <v>2.1388888888888888E-2</v>
      </c>
      <c r="H7" s="213">
        <v>2.8252314814814813E-2</v>
      </c>
      <c r="I7" s="213"/>
      <c r="J7" s="213"/>
      <c r="K7" s="228">
        <v>3.8993055555555552E-2</v>
      </c>
      <c r="L7" s="231">
        <v>4.521990740740741E-2</v>
      </c>
      <c r="M7" s="147"/>
      <c r="N7" s="123">
        <v>0.13865740740740742</v>
      </c>
      <c r="O7" s="126">
        <v>8.1493055555555555E-2</v>
      </c>
      <c r="P7" s="126">
        <v>7.9085648148148155E-2</v>
      </c>
      <c r="Q7" s="212">
        <f>MIN(O7:P7)</f>
        <v>7.9085648148148155E-2</v>
      </c>
      <c r="R7" s="135"/>
      <c r="S7" s="135"/>
      <c r="T7" s="135"/>
      <c r="U7" s="211">
        <f>MIN(R7:T7)</f>
        <v>0</v>
      </c>
      <c r="V7" s="130"/>
      <c r="W7" s="130">
        <v>4.9606481481481481E-3</v>
      </c>
      <c r="X7" s="130"/>
      <c r="Y7" s="129">
        <f>MIN(V7:X7)</f>
        <v>4.9606481481481481E-3</v>
      </c>
      <c r="Z7" s="143"/>
      <c r="AA7" s="135"/>
      <c r="AB7" s="135"/>
      <c r="AC7" s="135"/>
      <c r="AD7" s="135"/>
      <c r="AE7" s="299">
        <f>MIN(AA7:AD7)</f>
        <v>0</v>
      </c>
      <c r="AF7" s="147">
        <v>6.9016203703703705E-2</v>
      </c>
      <c r="AG7" s="133"/>
      <c r="AH7" s="147">
        <v>4.1192129629629634E-2</v>
      </c>
      <c r="AI7" s="147"/>
      <c r="AJ7" s="143">
        <v>4.1956018518518517E-2</v>
      </c>
      <c r="AK7" s="142"/>
      <c r="AL7" s="147">
        <v>8.6643518518518522E-2</v>
      </c>
      <c r="AM7" s="142"/>
      <c r="AN7" s="138"/>
      <c r="AO7" s="138">
        <v>1.7465277777777777E-2</v>
      </c>
      <c r="AP7" s="138"/>
      <c r="AQ7" s="138">
        <v>1.7719907407407406E-2</v>
      </c>
      <c r="AR7" s="138">
        <v>1.7731481481481483E-2</v>
      </c>
      <c r="AS7" s="138">
        <f>MIN(AN7:AR7)</f>
        <v>1.7465277777777777E-2</v>
      </c>
      <c r="AT7" s="133"/>
      <c r="AU7" s="133">
        <v>3.4398148148148143E-2</v>
      </c>
      <c r="AV7" s="143"/>
      <c r="AW7" s="133">
        <v>6.2627314814814816E-2</v>
      </c>
      <c r="AX7" s="133">
        <v>0.19172453703703704</v>
      </c>
    </row>
    <row r="8" spans="1:50" ht="15.75" thickBot="1" x14ac:dyDescent="0.3">
      <c r="A8" s="72" t="s">
        <v>163</v>
      </c>
      <c r="B8" s="217"/>
      <c r="C8" s="218"/>
      <c r="D8" s="218"/>
      <c r="E8" s="218"/>
      <c r="F8" s="218"/>
      <c r="G8" s="213">
        <v>2.2777777777777775E-2</v>
      </c>
      <c r="H8" s="213"/>
      <c r="I8" s="213"/>
      <c r="J8" s="213">
        <v>2.6458333333333334E-2</v>
      </c>
      <c r="K8" s="112"/>
      <c r="L8" s="231"/>
      <c r="M8" s="147"/>
      <c r="N8" s="123"/>
      <c r="O8" s="126">
        <v>8.1342592592592591E-2</v>
      </c>
      <c r="P8" s="126">
        <v>8.3379629629629637E-2</v>
      </c>
      <c r="Q8" s="212">
        <f>MIN(O8:P8)</f>
        <v>8.1342592592592591E-2</v>
      </c>
      <c r="R8" s="135"/>
      <c r="S8" s="135">
        <v>1.6886574074074075E-2</v>
      </c>
      <c r="T8" s="135"/>
      <c r="U8" s="211">
        <f>MIN(R8:T8)</f>
        <v>1.6886574074074075E-2</v>
      </c>
      <c r="V8" s="130">
        <v>5.1875000000000003E-3</v>
      </c>
      <c r="W8" s="130"/>
      <c r="X8" s="130"/>
      <c r="Y8" s="129">
        <f>MIN(V8:X8)</f>
        <v>5.1875000000000003E-3</v>
      </c>
      <c r="Z8" s="143"/>
      <c r="AA8" s="135">
        <v>2.2268518518518521E-2</v>
      </c>
      <c r="AB8" s="135"/>
      <c r="AC8" s="135"/>
      <c r="AD8" s="135">
        <v>2.476851851851852E-2</v>
      </c>
      <c r="AE8" s="299">
        <f>MIN(AA8:AD8)</f>
        <v>2.2268518518518521E-2</v>
      </c>
      <c r="AF8" s="147"/>
      <c r="AG8" s="133"/>
      <c r="AH8" s="147">
        <v>4.3321759259259261E-2</v>
      </c>
      <c r="AI8" s="147"/>
      <c r="AJ8" s="143">
        <v>4.4062500000000004E-2</v>
      </c>
      <c r="AK8" s="142">
        <v>3.5949074074074071E-2</v>
      </c>
      <c r="AL8" s="147"/>
      <c r="AM8" s="142">
        <v>3.6030092592592593E-2</v>
      </c>
      <c r="AN8" s="138">
        <v>1.8599537037037036E-2</v>
      </c>
      <c r="AO8" s="138">
        <v>3.0324074074074073E-2</v>
      </c>
      <c r="AP8" s="138">
        <v>3.2939814814814811E-2</v>
      </c>
      <c r="AQ8" s="138"/>
      <c r="AR8" s="138">
        <v>1.9652777777777779E-2</v>
      </c>
      <c r="AS8" s="138">
        <f>MIN(AN8:AR8)</f>
        <v>1.8599537037037036E-2</v>
      </c>
      <c r="AT8" s="133"/>
      <c r="AU8" s="133"/>
      <c r="AV8" s="143"/>
      <c r="AW8" s="133">
        <v>6.283564814814814E-2</v>
      </c>
      <c r="AX8" s="133"/>
    </row>
    <row r="9" spans="1:50" ht="15.75" thickBot="1" x14ac:dyDescent="0.3">
      <c r="A9" s="72" t="s">
        <v>125</v>
      </c>
      <c r="B9" s="217"/>
      <c r="C9" s="218"/>
      <c r="D9" s="218"/>
      <c r="E9" s="218"/>
      <c r="F9" s="218"/>
      <c r="G9" s="213"/>
      <c r="H9" s="213">
        <v>2.8287037037037038E-2</v>
      </c>
      <c r="I9" s="213">
        <v>2.372685185185185E-2</v>
      </c>
      <c r="J9" s="213">
        <v>2.6921296296296294E-2</v>
      </c>
      <c r="K9" s="228">
        <v>3.9606481481481479E-2</v>
      </c>
      <c r="L9" s="231"/>
      <c r="M9" s="147">
        <v>9.3240740740740735E-2</v>
      </c>
      <c r="N9" s="123"/>
      <c r="O9" s="126"/>
      <c r="P9" s="126">
        <v>8.5243055555555558E-2</v>
      </c>
      <c r="Q9" s="212">
        <f>MIN(O9:P9)</f>
        <v>8.5243055555555558E-2</v>
      </c>
      <c r="R9" s="135"/>
      <c r="S9" s="135"/>
      <c r="T9" s="135"/>
      <c r="U9" s="211">
        <f>MIN(R9:T9)</f>
        <v>0</v>
      </c>
      <c r="V9" s="130"/>
      <c r="W9" s="130"/>
      <c r="X9" s="130"/>
      <c r="Y9" s="129">
        <f>MIN(V9:X9)</f>
        <v>0</v>
      </c>
      <c r="Z9" s="143"/>
      <c r="AA9" s="135"/>
      <c r="AB9" s="135"/>
      <c r="AC9" s="135"/>
      <c r="AD9" s="135">
        <v>2.1817129629629631E-2</v>
      </c>
      <c r="AE9" s="299">
        <f>MIN(AA9:AD9)</f>
        <v>2.1817129629629631E-2</v>
      </c>
      <c r="AF9" s="147"/>
      <c r="AG9" s="133"/>
      <c r="AH9" s="147"/>
      <c r="AI9" s="147"/>
      <c r="AJ9" s="143">
        <v>4.207175925925926E-2</v>
      </c>
      <c r="AK9" s="142">
        <v>3.5393518518518519E-2</v>
      </c>
      <c r="AL9" s="147">
        <v>8.9016203703703708E-2</v>
      </c>
      <c r="AM9" s="142">
        <v>3.6122685185185181E-2</v>
      </c>
      <c r="AN9" s="138">
        <v>1.8032407407407407E-2</v>
      </c>
      <c r="AO9" s="138">
        <v>1.8124999999999999E-2</v>
      </c>
      <c r="AP9" s="138"/>
      <c r="AQ9" s="138"/>
      <c r="AR9" s="138">
        <v>1.8449074074074073E-2</v>
      </c>
      <c r="AS9" s="138">
        <f>MIN(AN9:AR9)</f>
        <v>1.8032407407407407E-2</v>
      </c>
      <c r="AT9" s="133"/>
      <c r="AU9" s="133">
        <v>3.5370370370370365E-2</v>
      </c>
      <c r="AV9" s="143"/>
      <c r="AW9" s="133">
        <v>6.3530092592592582E-2</v>
      </c>
      <c r="AX9" s="133"/>
    </row>
    <row r="10" spans="1:50" ht="15.75" thickBot="1" x14ac:dyDescent="0.3">
      <c r="A10" s="72" t="s">
        <v>334</v>
      </c>
      <c r="B10" s="217"/>
      <c r="C10" s="218"/>
      <c r="D10" s="218"/>
      <c r="E10" s="218"/>
      <c r="F10" s="218"/>
      <c r="G10" s="213"/>
      <c r="H10" s="213"/>
      <c r="I10" s="213"/>
      <c r="J10" s="213"/>
      <c r="K10" s="112"/>
      <c r="L10" s="231"/>
      <c r="M10" s="147"/>
      <c r="N10" s="133"/>
      <c r="O10" s="126">
        <v>8.8101851851851862E-2</v>
      </c>
      <c r="P10" s="126"/>
      <c r="Q10" s="212">
        <f>MIN(O10:P10)</f>
        <v>8.8101851851851862E-2</v>
      </c>
      <c r="R10" s="135"/>
      <c r="S10" s="135"/>
      <c r="T10" s="135"/>
      <c r="U10" s="211">
        <f>MIN(R10:T10)</f>
        <v>0</v>
      </c>
      <c r="V10" s="130"/>
      <c r="W10" s="130"/>
      <c r="X10" s="130">
        <v>5.1747685185185186E-3</v>
      </c>
      <c r="Y10" s="129">
        <f>MIN(V10:X10)</f>
        <v>5.1747685185185186E-3</v>
      </c>
      <c r="Z10" s="143"/>
      <c r="AA10" s="135"/>
      <c r="AB10" s="135">
        <v>2.255787037037037E-2</v>
      </c>
      <c r="AC10" s="135"/>
      <c r="AD10" s="135"/>
      <c r="AE10" s="299">
        <f>MIN(AA10:AD10)</f>
        <v>2.255787037037037E-2</v>
      </c>
      <c r="AF10" s="147"/>
      <c r="AG10" s="133"/>
      <c r="AH10" s="147">
        <v>4.0833333333333333E-2</v>
      </c>
      <c r="AI10" s="147"/>
      <c r="AJ10" s="143">
        <v>4.1157407407407406E-2</v>
      </c>
      <c r="AK10" s="142">
        <v>3.5810185185185188E-2</v>
      </c>
      <c r="AL10" s="147"/>
      <c r="AM10" s="142">
        <v>3.6874999999999998E-2</v>
      </c>
      <c r="AN10" s="138">
        <v>1.7974537037037035E-2</v>
      </c>
      <c r="AO10" s="138">
        <v>1.7349537037037038E-2</v>
      </c>
      <c r="AP10" s="138"/>
      <c r="AQ10" s="138"/>
      <c r="AR10" s="138"/>
      <c r="AS10" s="138">
        <f>MIN(AN10:AR10)</f>
        <v>1.7349537037037038E-2</v>
      </c>
      <c r="AT10" s="133"/>
      <c r="AU10" s="133"/>
      <c r="AV10" s="143"/>
      <c r="AW10" s="133">
        <v>6.4282407407407413E-2</v>
      </c>
      <c r="AX10" s="133">
        <v>0.18439814814814814</v>
      </c>
    </row>
    <row r="11" spans="1:50" ht="15.75" thickBot="1" x14ac:dyDescent="0.3">
      <c r="A11" s="72" t="s">
        <v>164</v>
      </c>
      <c r="B11" s="217"/>
      <c r="C11" s="218"/>
      <c r="D11" s="218"/>
      <c r="E11" s="218"/>
      <c r="F11" s="218"/>
      <c r="G11" s="213">
        <v>2.1296296296296299E-2</v>
      </c>
      <c r="H11" s="213">
        <v>2.6944444444444441E-2</v>
      </c>
      <c r="I11" s="213"/>
      <c r="J11" s="213"/>
      <c r="K11" s="112"/>
      <c r="L11" s="231"/>
      <c r="M11" s="147"/>
      <c r="N11" s="133"/>
      <c r="O11" s="126">
        <v>8.0405092592592597E-2</v>
      </c>
      <c r="P11" s="126"/>
      <c r="Q11" s="212">
        <f>MIN(O11:P11)</f>
        <v>8.0405092592592597E-2</v>
      </c>
      <c r="R11" s="135"/>
      <c r="S11" s="135"/>
      <c r="T11" s="135"/>
      <c r="U11" s="211">
        <f>MIN(R11:T11)</f>
        <v>0</v>
      </c>
      <c r="V11" s="130"/>
      <c r="W11" s="130"/>
      <c r="X11" s="130">
        <v>5.3206018518518515E-3</v>
      </c>
      <c r="Y11" s="129">
        <f>MIN(V11:X11)</f>
        <v>5.3206018518518515E-3</v>
      </c>
      <c r="Z11" s="143"/>
      <c r="AA11" s="135"/>
      <c r="AB11" s="135"/>
      <c r="AC11" s="135"/>
      <c r="AD11" s="135"/>
      <c r="AE11" s="299">
        <f>MIN(AA11:AD11)</f>
        <v>0</v>
      </c>
      <c r="AF11" s="147"/>
      <c r="AG11" s="133"/>
      <c r="AH11" s="147"/>
      <c r="AI11" s="147"/>
      <c r="AJ11" s="143"/>
      <c r="AK11" s="142"/>
      <c r="AL11" s="147"/>
      <c r="AM11" s="142"/>
      <c r="AN11" s="138">
        <v>1.7696759259259259E-2</v>
      </c>
      <c r="AO11" s="138"/>
      <c r="AP11" s="138">
        <v>1.7546296296296296E-2</v>
      </c>
      <c r="AQ11" s="138"/>
      <c r="AR11" s="138">
        <v>1.7546296296296296E-2</v>
      </c>
      <c r="AS11" s="138">
        <f>MIN(AN11:AR11)</f>
        <v>1.7546296296296296E-2</v>
      </c>
      <c r="AT11" s="133"/>
      <c r="AU11" s="133"/>
      <c r="AV11" s="143"/>
      <c r="AW11" s="133">
        <v>6.4872685185185186E-2</v>
      </c>
      <c r="AX11" s="133"/>
    </row>
    <row r="12" spans="1:50" ht="15.75" thickBot="1" x14ac:dyDescent="0.3">
      <c r="A12" s="72" t="s">
        <v>167</v>
      </c>
      <c r="B12" s="217">
        <v>2.4386574074074074E-2</v>
      </c>
      <c r="C12" s="218"/>
      <c r="D12" s="218"/>
      <c r="E12" s="218"/>
      <c r="F12" s="218"/>
      <c r="G12" s="213">
        <v>2.4756944444444443E-2</v>
      </c>
      <c r="H12" s="213">
        <v>3.1435185185185184E-2</v>
      </c>
      <c r="I12" s="213"/>
      <c r="J12" s="213">
        <v>2.8043981481481479E-2</v>
      </c>
      <c r="K12" s="228">
        <v>4.1261574074074069E-2</v>
      </c>
      <c r="L12" s="231">
        <v>4.8888888888888891E-2</v>
      </c>
      <c r="M12" s="147"/>
      <c r="N12" s="133">
        <v>0.14677083333333332</v>
      </c>
      <c r="O12" s="126">
        <v>8.8206018518518517E-2</v>
      </c>
      <c r="P12" s="126">
        <v>8.3657407407407403E-2</v>
      </c>
      <c r="Q12" s="212">
        <f>MIN(O12:P12)</f>
        <v>8.3657407407407403E-2</v>
      </c>
      <c r="R12" s="135"/>
      <c r="S12" s="135"/>
      <c r="T12" s="135"/>
      <c r="U12" s="211">
        <f>MIN(R12:T12)</f>
        <v>0</v>
      </c>
      <c r="V12" s="130"/>
      <c r="W12" s="130"/>
      <c r="X12" s="130"/>
      <c r="Y12" s="129">
        <f>MIN(V12:X12)</f>
        <v>0</v>
      </c>
      <c r="Z12" s="143"/>
      <c r="AA12" s="135">
        <v>2.3530092592592592E-2</v>
      </c>
      <c r="AB12" s="135">
        <v>2.2442129629629631E-2</v>
      </c>
      <c r="AC12" s="135"/>
      <c r="AD12" s="135"/>
      <c r="AE12" s="299">
        <f>MIN(AA12:AD12)</f>
        <v>2.2442129629629631E-2</v>
      </c>
      <c r="AF12" s="147"/>
      <c r="AG12" s="133"/>
      <c r="AH12" s="147"/>
      <c r="AI12" s="147"/>
      <c r="AJ12" s="143"/>
      <c r="AK12" s="142"/>
      <c r="AL12" s="147"/>
      <c r="AM12" s="142"/>
      <c r="AN12" s="138">
        <v>3.096064814814815E-2</v>
      </c>
      <c r="AO12" s="138">
        <v>3.0324074074074073E-2</v>
      </c>
      <c r="AP12" s="138">
        <v>2.4571759259259262E-2</v>
      </c>
      <c r="AQ12" s="138"/>
      <c r="AR12" s="138"/>
      <c r="AS12" s="138">
        <f>MIN(AN12:AR12)</f>
        <v>2.4571759259259262E-2</v>
      </c>
      <c r="AT12" s="133"/>
      <c r="AU12" s="133">
        <v>3.5474537037037041E-2</v>
      </c>
      <c r="AV12" s="143"/>
      <c r="AW12" s="133">
        <v>6.5648148148148136E-2</v>
      </c>
      <c r="AX12" s="133"/>
    </row>
    <row r="13" spans="1:50" ht="15.75" thickBot="1" x14ac:dyDescent="0.3">
      <c r="A13" s="72" t="s">
        <v>184</v>
      </c>
      <c r="B13" s="217">
        <v>2.1412037037037035E-2</v>
      </c>
      <c r="C13" s="218"/>
      <c r="D13" s="218"/>
      <c r="E13" s="218"/>
      <c r="F13" s="218"/>
      <c r="G13" s="213"/>
      <c r="H13" s="213">
        <v>2.6539351851851852E-2</v>
      </c>
      <c r="I13" s="213">
        <v>2.1006944444444443E-2</v>
      </c>
      <c r="J13" s="213"/>
      <c r="K13" s="228">
        <v>3.622685185185185E-2</v>
      </c>
      <c r="L13" s="231"/>
      <c r="M13" s="147">
        <v>8.4826388888888882E-2</v>
      </c>
      <c r="N13" s="133"/>
      <c r="O13" s="126">
        <v>7.3344907407407414E-2</v>
      </c>
      <c r="P13" s="126"/>
      <c r="Q13" s="212">
        <f>MIN(O13:P13)</f>
        <v>7.3344907407407414E-2</v>
      </c>
      <c r="R13" s="135">
        <v>1.5601851851851851E-2</v>
      </c>
      <c r="S13" s="135"/>
      <c r="T13" s="135"/>
      <c r="U13" s="211">
        <f>MIN(R13:T13)</f>
        <v>1.5601851851851851E-2</v>
      </c>
      <c r="V13" s="130">
        <v>4.8993055555555552E-3</v>
      </c>
      <c r="W13" s="130"/>
      <c r="X13" s="130"/>
      <c r="Y13" s="129">
        <f>MIN(V13:X13)</f>
        <v>4.8993055555555552E-3</v>
      </c>
      <c r="Z13" s="143">
        <v>3.892361111111111E-2</v>
      </c>
      <c r="AA13" s="135">
        <v>2.0300925925925927E-2</v>
      </c>
      <c r="AB13" s="135"/>
      <c r="AC13" s="135"/>
      <c r="AD13" s="135"/>
      <c r="AE13" s="299">
        <f>MIN(AA13:AD13)</f>
        <v>2.0300925925925927E-2</v>
      </c>
      <c r="AF13" s="147">
        <v>6.0127314814814814E-2</v>
      </c>
      <c r="AG13" s="133"/>
      <c r="AH13" s="147"/>
      <c r="AI13" s="147"/>
      <c r="AJ13" s="143">
        <v>3.5092592592592592E-2</v>
      </c>
      <c r="AK13" s="142"/>
      <c r="AL13" s="147">
        <v>7.6689814814814808E-2</v>
      </c>
      <c r="AM13" s="142">
        <v>3.2523148148148148E-2</v>
      </c>
      <c r="AN13" s="138"/>
      <c r="AO13" s="138"/>
      <c r="AP13" s="138"/>
      <c r="AQ13" s="138"/>
      <c r="AR13" s="138"/>
      <c r="AS13" s="138">
        <f>MIN(AN13:AR13)</f>
        <v>0</v>
      </c>
      <c r="AT13" s="133">
        <v>5.2916666666666667E-2</v>
      </c>
      <c r="AU13" s="133"/>
      <c r="AV13" s="143"/>
      <c r="AW13" s="133"/>
      <c r="AX13" s="133">
        <v>0.16215277777777778</v>
      </c>
    </row>
    <row r="14" spans="1:50" ht="15.75" thickBot="1" x14ac:dyDescent="0.3">
      <c r="A14" s="72" t="s">
        <v>126</v>
      </c>
      <c r="B14" s="217">
        <v>2.2129629629629628E-2</v>
      </c>
      <c r="C14" s="218"/>
      <c r="D14" s="218"/>
      <c r="E14" s="218">
        <v>2.3773148148148151E-2</v>
      </c>
      <c r="F14" s="218">
        <v>2.1782407407407407E-2</v>
      </c>
      <c r="G14" s="213">
        <v>2.1574074074074075E-2</v>
      </c>
      <c r="H14" s="213"/>
      <c r="I14" s="213">
        <v>2.3298611111111107E-2</v>
      </c>
      <c r="J14" s="213">
        <v>2.5891203703703704E-2</v>
      </c>
      <c r="K14" s="112"/>
      <c r="L14" s="231"/>
      <c r="M14" s="147"/>
      <c r="N14" s="133"/>
      <c r="O14" s="126"/>
      <c r="P14" s="126"/>
      <c r="Q14" s="212">
        <f>MIN(O14:P14)</f>
        <v>0</v>
      </c>
      <c r="R14" s="135">
        <v>1.7314814814814814E-2</v>
      </c>
      <c r="S14" s="135">
        <v>1.712962962962963E-2</v>
      </c>
      <c r="T14" s="135"/>
      <c r="U14" s="211">
        <f>MIN(R14:T14)</f>
        <v>1.712962962962963E-2</v>
      </c>
      <c r="V14" s="130"/>
      <c r="W14" s="130"/>
      <c r="X14" s="130"/>
      <c r="Y14" s="129">
        <f>MIN(V14:X14)</f>
        <v>0</v>
      </c>
      <c r="Z14" s="143"/>
      <c r="AA14" s="135"/>
      <c r="AB14" s="135"/>
      <c r="AC14" s="135"/>
      <c r="AD14" s="135">
        <v>2.1782407407407407E-2</v>
      </c>
      <c r="AE14" s="299">
        <f>MIN(AA14:AD14)</f>
        <v>2.1782407407407407E-2</v>
      </c>
      <c r="AF14" s="147"/>
      <c r="AG14" s="133"/>
      <c r="AH14" s="147"/>
      <c r="AI14" s="147"/>
      <c r="AJ14" s="143"/>
      <c r="AK14" s="142"/>
      <c r="AL14" s="147"/>
      <c r="AM14" s="142"/>
      <c r="AN14" s="138"/>
      <c r="AO14" s="138"/>
      <c r="AP14" s="138"/>
      <c r="AQ14" s="138">
        <v>1.7546296296296296E-2</v>
      </c>
      <c r="AR14" s="138"/>
      <c r="AS14" s="138">
        <f>MIN(AN14:AR14)</f>
        <v>1.7546296296296296E-2</v>
      </c>
      <c r="AT14" s="133"/>
      <c r="AU14" s="133">
        <v>3.4386574074074076E-2</v>
      </c>
      <c r="AV14" s="143"/>
      <c r="AW14" s="133"/>
      <c r="AX14" s="133"/>
    </row>
    <row r="15" spans="1:50" ht="15.75" thickBot="1" x14ac:dyDescent="0.3">
      <c r="A15" s="72" t="s">
        <v>319</v>
      </c>
      <c r="B15" s="217"/>
      <c r="C15" s="218"/>
      <c r="D15" s="218"/>
      <c r="E15" s="218"/>
      <c r="F15" s="218"/>
      <c r="G15" s="213"/>
      <c r="H15" s="213"/>
      <c r="I15" s="213"/>
      <c r="J15" s="213"/>
      <c r="K15" s="112"/>
      <c r="L15" s="231"/>
      <c r="M15" s="147"/>
      <c r="N15" s="133"/>
      <c r="O15" s="126">
        <v>7.7141203703703712E-2</v>
      </c>
      <c r="P15" s="126"/>
      <c r="Q15" s="212">
        <f>MIN(O15:P15)</f>
        <v>7.7141203703703712E-2</v>
      </c>
      <c r="R15" s="135"/>
      <c r="S15" s="135"/>
      <c r="T15" s="135"/>
      <c r="U15" s="211">
        <f>MIN(R15:T15)</f>
        <v>0</v>
      </c>
      <c r="V15" s="130"/>
      <c r="W15" s="130"/>
      <c r="X15" s="130"/>
      <c r="Y15" s="129">
        <f>MIN(V15:X15)</f>
        <v>0</v>
      </c>
      <c r="Z15" s="143"/>
      <c r="AA15" s="135"/>
      <c r="AB15" s="135"/>
      <c r="AC15" s="135"/>
      <c r="AD15" s="135"/>
      <c r="AE15" s="299">
        <f>MIN(AA15:AD15)</f>
        <v>0</v>
      </c>
      <c r="AF15" s="147"/>
      <c r="AG15" s="133"/>
      <c r="AH15" s="147"/>
      <c r="AI15" s="147"/>
      <c r="AJ15" s="143"/>
      <c r="AK15" s="142"/>
      <c r="AL15" s="147"/>
      <c r="AM15" s="142"/>
      <c r="AN15" s="138"/>
      <c r="AO15" s="138"/>
      <c r="AP15" s="138"/>
      <c r="AQ15" s="138"/>
      <c r="AR15" s="138"/>
      <c r="AS15" s="138">
        <f>MIN(AN15:AR15)</f>
        <v>0</v>
      </c>
      <c r="AT15" s="133"/>
      <c r="AU15" s="133"/>
      <c r="AV15" s="143"/>
      <c r="AW15" s="133"/>
      <c r="AX15" s="133">
        <v>0.18430555555555553</v>
      </c>
    </row>
    <row r="16" spans="1:50" ht="15.75" thickBot="1" x14ac:dyDescent="0.3">
      <c r="A16" s="72" t="s">
        <v>354</v>
      </c>
      <c r="B16" s="217"/>
      <c r="C16" s="218"/>
      <c r="D16" s="218"/>
      <c r="E16" s="218"/>
      <c r="F16" s="218"/>
      <c r="G16" s="213"/>
      <c r="H16" s="213"/>
      <c r="I16" s="213"/>
      <c r="J16" s="213"/>
      <c r="K16" s="112"/>
      <c r="L16" s="231"/>
      <c r="M16" s="147"/>
      <c r="N16" s="123"/>
      <c r="O16" s="126"/>
      <c r="P16" s="126">
        <v>0.10929398148148149</v>
      </c>
      <c r="Q16" s="212">
        <f>MIN(O16:P16)</f>
        <v>0.10929398148148149</v>
      </c>
      <c r="R16" s="135"/>
      <c r="S16" s="135"/>
      <c r="T16" s="135"/>
      <c r="U16" s="211">
        <f>MIN(R16:T16)</f>
        <v>0</v>
      </c>
      <c r="V16" s="130"/>
      <c r="W16" s="130"/>
      <c r="X16" s="130"/>
      <c r="Y16" s="129">
        <f>MIN(V16:X16)</f>
        <v>0</v>
      </c>
      <c r="Z16" s="143"/>
      <c r="AA16" s="135"/>
      <c r="AB16" s="135"/>
      <c r="AC16" s="135"/>
      <c r="AD16" s="135"/>
      <c r="AE16" s="299">
        <f>MIN(AA16:AD16)</f>
        <v>0</v>
      </c>
      <c r="AF16" s="147"/>
      <c r="AG16" s="133"/>
      <c r="AH16" s="147"/>
      <c r="AI16" s="147"/>
      <c r="AJ16" s="143"/>
      <c r="AK16" s="142"/>
      <c r="AL16" s="147"/>
      <c r="AM16" s="142"/>
      <c r="AN16" s="138"/>
      <c r="AO16" s="138"/>
      <c r="AP16" s="138">
        <v>2.0775462962962964E-2</v>
      </c>
      <c r="AQ16" s="138"/>
      <c r="AR16" s="138"/>
      <c r="AS16" s="138">
        <f>MIN(AN16:AR16)</f>
        <v>2.0775462962962964E-2</v>
      </c>
      <c r="AT16" s="133"/>
      <c r="AU16" s="133">
        <v>4.0833333333333333E-2</v>
      </c>
      <c r="AV16" s="143"/>
      <c r="AW16" s="133"/>
      <c r="AX16" s="133">
        <v>0.22361111111111109</v>
      </c>
    </row>
    <row r="17" spans="1:50" ht="15.75" thickBot="1" x14ac:dyDescent="0.3">
      <c r="A17" s="72" t="s">
        <v>165</v>
      </c>
      <c r="B17" s="217"/>
      <c r="C17" s="218"/>
      <c r="D17" s="218"/>
      <c r="E17" s="218"/>
      <c r="F17" s="218"/>
      <c r="G17" s="213"/>
      <c r="H17" s="213"/>
      <c r="I17" s="213"/>
      <c r="J17" s="213"/>
      <c r="K17" s="112"/>
      <c r="L17" s="231">
        <v>5.1377314814814813E-2</v>
      </c>
      <c r="M17" s="147"/>
      <c r="N17" s="133"/>
      <c r="O17" s="126">
        <v>0.11494212962962963</v>
      </c>
      <c r="P17" s="126"/>
      <c r="Q17" s="212">
        <f>MIN(O17:P17)</f>
        <v>0.11494212962962963</v>
      </c>
      <c r="R17" s="135"/>
      <c r="S17" s="135">
        <v>1.8842592592592591E-2</v>
      </c>
      <c r="T17" s="135"/>
      <c r="U17" s="211">
        <f>MIN(R17:T17)</f>
        <v>1.8842592592592591E-2</v>
      </c>
      <c r="V17" s="130"/>
      <c r="W17" s="130"/>
      <c r="X17" s="130"/>
      <c r="Y17" s="129">
        <f>MIN(V17:X17)</f>
        <v>0</v>
      </c>
      <c r="Z17" s="143"/>
      <c r="AA17" s="135">
        <v>2.4270833333333335E-2</v>
      </c>
      <c r="AB17" s="135"/>
      <c r="AC17" s="135"/>
      <c r="AD17" s="135"/>
      <c r="AE17" s="299">
        <f>MIN(AA17:AD17)</f>
        <v>2.4270833333333335E-2</v>
      </c>
      <c r="AF17" s="147"/>
      <c r="AG17" s="133"/>
      <c r="AH17" s="147"/>
      <c r="AI17" s="147"/>
      <c r="AJ17" s="143"/>
      <c r="AK17" s="142"/>
      <c r="AL17" s="147"/>
      <c r="AM17" s="142"/>
      <c r="AN17" s="138"/>
      <c r="AO17" s="138">
        <v>3.4074074074074076E-2</v>
      </c>
      <c r="AP17" s="138">
        <v>1.9953703703703706E-2</v>
      </c>
      <c r="AQ17" s="138">
        <v>2.0185185185185184E-2</v>
      </c>
      <c r="AR17" s="138">
        <v>1.9884259259259258E-2</v>
      </c>
      <c r="AS17" s="138">
        <f>MIN(AN17:AR17)</f>
        <v>1.9884259259259258E-2</v>
      </c>
      <c r="AT17" s="133"/>
      <c r="AU17" s="133"/>
      <c r="AV17" s="143"/>
      <c r="AW17" s="133"/>
      <c r="AX17" s="133">
        <v>0.22430555555555556</v>
      </c>
    </row>
    <row r="18" spans="1:50" ht="15.75" thickBot="1" x14ac:dyDescent="0.3">
      <c r="A18" s="72" t="s">
        <v>216</v>
      </c>
      <c r="B18" s="217"/>
      <c r="C18" s="218"/>
      <c r="D18" s="218"/>
      <c r="E18" s="218"/>
      <c r="F18" s="218"/>
      <c r="G18" s="213"/>
      <c r="H18" s="213"/>
      <c r="I18" s="213"/>
      <c r="J18" s="213"/>
      <c r="K18" s="112"/>
      <c r="L18" s="231"/>
      <c r="M18" s="147"/>
      <c r="N18" s="133"/>
      <c r="O18" s="126"/>
      <c r="P18" s="126"/>
      <c r="Q18" s="212">
        <f>MIN(O18:P18)</f>
        <v>0</v>
      </c>
      <c r="R18" s="135"/>
      <c r="S18" s="135"/>
      <c r="T18" s="135"/>
      <c r="U18" s="211">
        <f>MIN(R18:T18)</f>
        <v>0</v>
      </c>
      <c r="V18" s="130"/>
      <c r="W18" s="130"/>
      <c r="X18" s="130" t="s">
        <v>366</v>
      </c>
      <c r="Y18" s="129">
        <f>MIN(V18:X18)</f>
        <v>0</v>
      </c>
      <c r="Z18" s="143"/>
      <c r="AA18" s="135"/>
      <c r="AB18" s="135"/>
      <c r="AC18" s="135"/>
      <c r="AD18" s="135"/>
      <c r="AE18" s="299">
        <f>MIN(AA18:AD18)</f>
        <v>0</v>
      </c>
      <c r="AF18" s="147"/>
      <c r="AG18" s="133"/>
      <c r="AH18" s="147"/>
      <c r="AI18" s="147"/>
      <c r="AJ18" s="143"/>
      <c r="AK18" s="142"/>
      <c r="AL18" s="147"/>
      <c r="AM18" s="142"/>
      <c r="AN18" s="138"/>
      <c r="AO18" s="138">
        <v>2.1562499999999998E-2</v>
      </c>
      <c r="AP18" s="138">
        <v>3.2939814814814811E-2</v>
      </c>
      <c r="AQ18" s="138"/>
      <c r="AR18" s="138"/>
      <c r="AS18" s="138">
        <f>MIN(AN18:AR18)</f>
        <v>2.1562499999999998E-2</v>
      </c>
      <c r="AT18" s="133"/>
      <c r="AU18" s="133"/>
      <c r="AV18" s="143"/>
      <c r="AW18" s="133"/>
      <c r="AX18" s="133">
        <v>0.22827546296296297</v>
      </c>
    </row>
    <row r="19" spans="1:50" ht="15.75" thickBot="1" x14ac:dyDescent="0.3">
      <c r="A19" s="72" t="s">
        <v>335</v>
      </c>
      <c r="B19" s="217"/>
      <c r="C19" s="218"/>
      <c r="D19" s="218"/>
      <c r="E19" s="218"/>
      <c r="F19" s="218">
        <v>1.7210648148148149E-2</v>
      </c>
      <c r="G19" s="213"/>
      <c r="H19" s="213"/>
      <c r="I19" s="213">
        <v>1.699074074074074E-2</v>
      </c>
      <c r="J19" s="213">
        <v>1.894675925925926E-2</v>
      </c>
      <c r="K19" s="112"/>
      <c r="L19" s="231"/>
      <c r="M19" s="147"/>
      <c r="N19" s="133"/>
      <c r="O19" s="126"/>
      <c r="P19" s="126"/>
      <c r="Q19" s="212">
        <f>MIN(O19:P19)</f>
        <v>0</v>
      </c>
      <c r="R19" s="135"/>
      <c r="S19" s="135"/>
      <c r="T19" s="135"/>
      <c r="U19" s="211">
        <f>MIN(R19:T19)</f>
        <v>0</v>
      </c>
      <c r="V19" s="130"/>
      <c r="W19" s="130"/>
      <c r="X19" s="130"/>
      <c r="Y19" s="129">
        <f>MIN(V19:X19)</f>
        <v>0</v>
      </c>
      <c r="Z19" s="143"/>
      <c r="AA19" s="135"/>
      <c r="AB19" s="135"/>
      <c r="AC19" s="135"/>
      <c r="AD19" s="135">
        <v>1.681712962962963E-2</v>
      </c>
      <c r="AE19" s="299">
        <f>MIN(AA19:AD19)</f>
        <v>1.681712962962963E-2</v>
      </c>
      <c r="AF19" s="147"/>
      <c r="AG19" s="133"/>
      <c r="AH19" s="147"/>
      <c r="AI19" s="147"/>
      <c r="AJ19" s="143">
        <v>3.0266203703703708E-2</v>
      </c>
      <c r="AK19" s="318"/>
      <c r="AL19" s="147">
        <v>6.2268518518518522E-2</v>
      </c>
      <c r="AM19" s="142"/>
      <c r="AN19" s="138"/>
      <c r="AO19" s="138"/>
      <c r="AP19" s="138"/>
      <c r="AQ19" s="138"/>
      <c r="AR19" s="138"/>
      <c r="AS19" s="138">
        <f>MIN(AN19:AR19)</f>
        <v>0</v>
      </c>
      <c r="AT19" s="133"/>
      <c r="AU19" s="133"/>
      <c r="AV19" s="143"/>
      <c r="AW19" s="133"/>
      <c r="AX19" s="133"/>
    </row>
    <row r="20" spans="1:50" ht="15.75" thickBot="1" x14ac:dyDescent="0.3">
      <c r="A20" s="72" t="s">
        <v>152</v>
      </c>
      <c r="B20" s="217">
        <v>2.2847222222222224E-2</v>
      </c>
      <c r="C20" s="218"/>
      <c r="D20" s="218"/>
      <c r="E20" s="218">
        <v>2.5914351851851855E-2</v>
      </c>
      <c r="F20" s="218"/>
      <c r="G20" s="213">
        <v>2.2499999999999996E-2</v>
      </c>
      <c r="H20" s="213">
        <v>2.854166666666667E-2</v>
      </c>
      <c r="I20" s="213">
        <v>2.4421296296296292E-2</v>
      </c>
      <c r="J20" s="213"/>
      <c r="K20" s="112"/>
      <c r="L20" s="231"/>
      <c r="M20" s="147"/>
      <c r="N20" s="133"/>
      <c r="O20" s="126"/>
      <c r="P20" s="126"/>
      <c r="Q20" s="212">
        <f>MIN(O20:P20)</f>
        <v>0</v>
      </c>
      <c r="R20" s="135"/>
      <c r="S20" s="135"/>
      <c r="T20" s="135">
        <v>1.7881944444444443E-2</v>
      </c>
      <c r="U20" s="211">
        <f>MIN(R20:T20)</f>
        <v>1.7881944444444443E-2</v>
      </c>
      <c r="V20" s="130"/>
      <c r="W20" s="130"/>
      <c r="X20" s="130">
        <v>5.2812500000000004E-3</v>
      </c>
      <c r="Y20" s="129">
        <f>MIN(V20:X20)</f>
        <v>5.2812500000000004E-3</v>
      </c>
      <c r="Z20" s="143"/>
      <c r="AA20" s="135"/>
      <c r="AB20" s="135"/>
      <c r="AC20" s="135"/>
      <c r="AD20" s="135">
        <v>2.2152777777777775E-2</v>
      </c>
      <c r="AE20" s="299">
        <f>MIN(AA20:AD20)</f>
        <v>2.2152777777777775E-2</v>
      </c>
      <c r="AF20" s="147"/>
      <c r="AG20" s="133"/>
      <c r="AH20" s="147"/>
      <c r="AI20" s="147"/>
      <c r="AJ20" s="143"/>
      <c r="AK20" s="318"/>
      <c r="AL20" s="147"/>
      <c r="AM20" s="142"/>
      <c r="AN20" s="138"/>
      <c r="AO20" s="138"/>
      <c r="AP20" s="138">
        <v>1.8634259259259257E-2</v>
      </c>
      <c r="AQ20" s="138"/>
      <c r="AR20" s="138">
        <v>1.8553240740740742E-2</v>
      </c>
      <c r="AS20" s="138">
        <f>MIN(AN20:AR20)</f>
        <v>1.8553240740740742E-2</v>
      </c>
      <c r="AT20" s="133"/>
      <c r="AU20" s="133"/>
      <c r="AV20" s="143"/>
      <c r="AW20" s="133"/>
      <c r="AX20" s="133"/>
    </row>
    <row r="21" spans="1:50" ht="15.75" thickBot="1" x14ac:dyDescent="0.3">
      <c r="A21" s="72" t="s">
        <v>336</v>
      </c>
      <c r="B21" s="217"/>
      <c r="C21" s="218"/>
      <c r="D21" s="218"/>
      <c r="E21" s="218"/>
      <c r="F21" s="218">
        <v>1.9039351851851852E-2</v>
      </c>
      <c r="G21" s="213"/>
      <c r="H21" s="213"/>
      <c r="I21" s="213"/>
      <c r="J21" s="213">
        <v>2.2395833333333334E-2</v>
      </c>
      <c r="K21" s="112"/>
      <c r="L21" s="231"/>
      <c r="M21" s="147"/>
      <c r="N21" s="123"/>
      <c r="O21" s="126"/>
      <c r="P21" s="126">
        <v>6.9525462962962969E-2</v>
      </c>
      <c r="Q21" s="212">
        <f>MIN(O21:P21)</f>
        <v>6.9525462962962969E-2</v>
      </c>
      <c r="R21" s="135"/>
      <c r="S21" s="135"/>
      <c r="T21" s="135"/>
      <c r="U21" s="211">
        <f>MIN(R21:T21)</f>
        <v>0</v>
      </c>
      <c r="V21" s="130"/>
      <c r="W21" s="130"/>
      <c r="X21" s="130"/>
      <c r="Y21" s="129">
        <f>MIN(V21:X21)</f>
        <v>0</v>
      </c>
      <c r="Z21" s="143"/>
      <c r="AA21" s="135"/>
      <c r="AB21" s="135"/>
      <c r="AC21" s="135"/>
      <c r="AD21" s="135"/>
      <c r="AE21" s="299">
        <f>MIN(AA21:AD21)</f>
        <v>0</v>
      </c>
      <c r="AF21" s="147"/>
      <c r="AG21" s="133"/>
      <c r="AH21" s="147"/>
      <c r="AI21" s="147"/>
      <c r="AJ21" s="143">
        <v>3.770833333333333E-2</v>
      </c>
      <c r="AK21" s="142"/>
      <c r="AL21" s="147"/>
      <c r="AM21" s="142">
        <v>3.0624999999999999E-2</v>
      </c>
      <c r="AN21" s="138"/>
      <c r="AO21" s="138">
        <v>1.5173611111111112E-2</v>
      </c>
      <c r="AP21" s="138">
        <v>1.53125E-2</v>
      </c>
      <c r="AQ21" s="138">
        <v>1.6875000000000001E-2</v>
      </c>
      <c r="AR21" s="138"/>
      <c r="AS21" s="138">
        <f>MIN(AN21:AR21)</f>
        <v>1.5173611111111112E-2</v>
      </c>
      <c r="AT21" s="133"/>
      <c r="AU21" s="133">
        <v>3.1273148148148147E-2</v>
      </c>
      <c r="AV21" s="143"/>
      <c r="AW21" s="133"/>
      <c r="AX21" s="133"/>
    </row>
    <row r="22" spans="1:50" ht="15.75" thickBot="1" x14ac:dyDescent="0.3">
      <c r="A22" s="72" t="s">
        <v>179</v>
      </c>
      <c r="B22" s="217"/>
      <c r="C22" s="218"/>
      <c r="D22" s="218"/>
      <c r="E22" s="218"/>
      <c r="F22" s="218"/>
      <c r="G22" s="213"/>
      <c r="H22" s="213"/>
      <c r="I22" s="213"/>
      <c r="J22" s="213"/>
      <c r="K22" s="112"/>
      <c r="L22" s="231"/>
      <c r="M22" s="147">
        <v>8.295138888888888E-2</v>
      </c>
      <c r="N22" s="133"/>
      <c r="O22" s="126"/>
      <c r="P22" s="126">
        <v>7.6400462962962962E-2</v>
      </c>
      <c r="Q22" s="212">
        <f>MIN(O22:P22)</f>
        <v>7.6400462962962962E-2</v>
      </c>
      <c r="R22" s="135"/>
      <c r="S22" s="135"/>
      <c r="T22" s="135"/>
      <c r="U22" s="211">
        <f>MIN(R22:T22)</f>
        <v>0</v>
      </c>
      <c r="V22" s="130"/>
      <c r="W22" s="130"/>
      <c r="X22" s="130"/>
      <c r="Y22" s="129">
        <f>MIN(V22:X22)</f>
        <v>0</v>
      </c>
      <c r="Z22" s="143"/>
      <c r="AA22" s="135"/>
      <c r="AB22" s="135"/>
      <c r="AC22" s="135"/>
      <c r="AD22" s="135"/>
      <c r="AE22" s="299">
        <f>MIN(AA22:AD22)</f>
        <v>0</v>
      </c>
      <c r="AF22" s="147"/>
      <c r="AG22" s="133"/>
      <c r="AH22" s="147"/>
      <c r="AI22" s="147"/>
      <c r="AJ22" s="143">
        <v>3.5740740740740747E-2</v>
      </c>
      <c r="AK22" s="142"/>
      <c r="AL22" s="147"/>
      <c r="AM22" s="142">
        <v>3.2071759259259258E-2</v>
      </c>
      <c r="AN22" s="138"/>
      <c r="AO22" s="138"/>
      <c r="AP22" s="138"/>
      <c r="AQ22" s="138"/>
      <c r="AR22" s="138"/>
      <c r="AS22" s="138">
        <f>MIN(AN22:AR22)</f>
        <v>0</v>
      </c>
      <c r="AT22" s="133"/>
      <c r="AU22" s="133"/>
      <c r="AV22" s="143"/>
      <c r="AW22" s="133"/>
      <c r="AX22" s="133"/>
    </row>
    <row r="23" spans="1:50" ht="15.75" thickBot="1" x14ac:dyDescent="0.3">
      <c r="A23" s="72" t="s">
        <v>325</v>
      </c>
      <c r="B23" s="217"/>
      <c r="C23" s="218"/>
      <c r="D23" s="218"/>
      <c r="E23" s="218"/>
      <c r="F23" s="218"/>
      <c r="G23" s="213"/>
      <c r="H23" s="213"/>
      <c r="I23" s="213"/>
      <c r="J23" s="213"/>
      <c r="K23" s="112"/>
      <c r="L23" s="231"/>
      <c r="M23" s="147"/>
      <c r="N23" s="133"/>
      <c r="O23" s="126"/>
      <c r="P23" s="126">
        <v>8.1944444444444445E-2</v>
      </c>
      <c r="Q23" s="212">
        <f>MIN(O23:P23)</f>
        <v>8.1944444444444445E-2</v>
      </c>
      <c r="R23" s="135"/>
      <c r="S23" s="135"/>
      <c r="T23" s="135"/>
      <c r="U23" s="211">
        <f>MIN(R23:T23)</f>
        <v>0</v>
      </c>
      <c r="V23" s="130"/>
      <c r="W23" s="130"/>
      <c r="X23" s="130"/>
      <c r="Y23" s="129">
        <f>MIN(V23:X23)</f>
        <v>0</v>
      </c>
      <c r="Z23" s="143">
        <v>4.2222222222222223E-2</v>
      </c>
      <c r="AA23" s="135"/>
      <c r="AB23" s="135"/>
      <c r="AC23" s="135"/>
      <c r="AD23" s="135"/>
      <c r="AE23" s="299">
        <f>MIN(AA23:AD23)</f>
        <v>0</v>
      </c>
      <c r="AF23" s="147"/>
      <c r="AG23" s="133"/>
      <c r="AH23" s="147"/>
      <c r="AI23" s="147"/>
      <c r="AJ23" s="143"/>
      <c r="AK23" s="142"/>
      <c r="AL23" s="147"/>
      <c r="AM23" s="142"/>
      <c r="AN23" s="138"/>
      <c r="AO23" s="138"/>
      <c r="AP23" s="138"/>
      <c r="AQ23" s="138"/>
      <c r="AR23" s="138"/>
      <c r="AS23" s="138">
        <f>MIN(AN23:AR23)</f>
        <v>0</v>
      </c>
      <c r="AT23" s="133"/>
      <c r="AU23" s="133"/>
      <c r="AV23" s="143"/>
      <c r="AW23" s="133"/>
      <c r="AX23" s="133"/>
    </row>
    <row r="24" spans="1:50" ht="15.75" thickBot="1" x14ac:dyDescent="0.3">
      <c r="A24" s="72" t="s">
        <v>320</v>
      </c>
      <c r="B24" s="217"/>
      <c r="C24" s="218"/>
      <c r="D24" s="218"/>
      <c r="E24" s="218"/>
      <c r="F24" s="218"/>
      <c r="G24" s="213"/>
      <c r="H24" s="213"/>
      <c r="I24" s="213"/>
      <c r="J24" s="213"/>
      <c r="K24" s="112"/>
      <c r="L24" s="231"/>
      <c r="M24" s="147"/>
      <c r="N24" s="133"/>
      <c r="O24" s="126">
        <v>8.0694444444444444E-2</v>
      </c>
      <c r="P24" s="126">
        <v>8.222222222222221E-2</v>
      </c>
      <c r="Q24" s="212">
        <f>MIN(O24:P24)</f>
        <v>8.0694444444444444E-2</v>
      </c>
      <c r="R24" s="135"/>
      <c r="S24" s="135"/>
      <c r="T24" s="135"/>
      <c r="U24" s="211">
        <f>MIN(R24:T24)</f>
        <v>0</v>
      </c>
      <c r="V24" s="130">
        <v>4.9305555555555552E-3</v>
      </c>
      <c r="W24" s="130"/>
      <c r="X24" s="130"/>
      <c r="Y24" s="129">
        <f>MIN(V24:X24)</f>
        <v>4.9305555555555552E-3</v>
      </c>
      <c r="Z24" s="143"/>
      <c r="AA24" s="135"/>
      <c r="AB24" s="135"/>
      <c r="AC24" s="135"/>
      <c r="AD24" s="135"/>
      <c r="AE24" s="299">
        <f>MIN(AA24:AD24)</f>
        <v>0</v>
      </c>
      <c r="AF24" s="147"/>
      <c r="AG24" s="133"/>
      <c r="AH24" s="147"/>
      <c r="AI24" s="147"/>
      <c r="AJ24" s="143">
        <v>4.08912037037037E-2</v>
      </c>
      <c r="AK24" s="66"/>
      <c r="AL24" s="147"/>
      <c r="AM24" s="142"/>
      <c r="AN24" s="138">
        <v>1.7187499999999998E-2</v>
      </c>
      <c r="AO24" s="138"/>
      <c r="AP24" s="138">
        <v>1.7361111111111112E-2</v>
      </c>
      <c r="AQ24" s="138"/>
      <c r="AR24" s="138"/>
      <c r="AS24" s="138">
        <f>MIN(AN24:AR24)</f>
        <v>1.7187499999999998E-2</v>
      </c>
      <c r="AT24" s="133"/>
      <c r="AU24" s="133"/>
      <c r="AV24" s="143"/>
      <c r="AW24" s="133"/>
      <c r="AX24" s="133"/>
    </row>
    <row r="25" spans="1:50" ht="15.75" thickBot="1" x14ac:dyDescent="0.3">
      <c r="A25" s="72" t="s">
        <v>148</v>
      </c>
      <c r="B25" s="217"/>
      <c r="C25" s="218"/>
      <c r="D25" s="218"/>
      <c r="E25" s="218"/>
      <c r="F25" s="218"/>
      <c r="G25" s="213"/>
      <c r="H25" s="213"/>
      <c r="I25" s="213"/>
      <c r="J25" s="213"/>
      <c r="K25" s="112"/>
      <c r="L25" s="231">
        <v>4.7615740740740743E-2</v>
      </c>
      <c r="M25" s="147"/>
      <c r="N25" s="133"/>
      <c r="O25" s="126">
        <v>8.6145833333333324E-2</v>
      </c>
      <c r="P25" s="126">
        <v>8.5185185185185183E-2</v>
      </c>
      <c r="Q25" s="212">
        <f>MIN(O25:P25)</f>
        <v>8.5185185185185183E-2</v>
      </c>
      <c r="R25" s="135"/>
      <c r="S25" s="135"/>
      <c r="T25" s="135"/>
      <c r="U25" s="211">
        <f>MIN(R25:T25)</f>
        <v>0</v>
      </c>
      <c r="V25" s="130">
        <v>5.4456018518518516E-3</v>
      </c>
      <c r="W25" s="130"/>
      <c r="X25" s="130"/>
      <c r="Y25" s="129">
        <f>MIN(V25:X25)</f>
        <v>5.4456018518518516E-3</v>
      </c>
      <c r="Z25" s="143"/>
      <c r="AA25" s="135"/>
      <c r="AB25" s="135"/>
      <c r="AC25" s="135"/>
      <c r="AD25" s="135"/>
      <c r="AE25" s="299">
        <f>MIN(AA25:AD25)</f>
        <v>0</v>
      </c>
      <c r="AF25" s="147"/>
      <c r="AG25" s="133"/>
      <c r="AH25" s="147"/>
      <c r="AI25" s="147"/>
      <c r="AJ25" s="143"/>
      <c r="AK25" s="142"/>
      <c r="AL25" s="147"/>
      <c r="AM25" s="142"/>
      <c r="AN25" s="138">
        <v>1.877314814814815E-2</v>
      </c>
      <c r="AO25" s="138">
        <v>1.8819444444444448E-2</v>
      </c>
      <c r="AP25" s="138"/>
      <c r="AQ25" s="138"/>
      <c r="AR25" s="138"/>
      <c r="AS25" s="138">
        <f>MIN(AN25:AR25)</f>
        <v>1.877314814814815E-2</v>
      </c>
      <c r="AT25" s="133"/>
      <c r="AU25" s="133"/>
      <c r="AV25" s="143"/>
      <c r="AW25" s="133"/>
      <c r="AX25" s="133"/>
    </row>
    <row r="26" spans="1:50" ht="15.75" thickBot="1" x14ac:dyDescent="0.3">
      <c r="A26" s="72" t="s">
        <v>162</v>
      </c>
      <c r="B26" s="217"/>
      <c r="C26" s="218"/>
      <c r="D26" s="218"/>
      <c r="E26" s="218"/>
      <c r="F26" s="218"/>
      <c r="G26" s="213"/>
      <c r="H26" s="213"/>
      <c r="I26" s="213"/>
      <c r="J26" s="213"/>
      <c r="K26" s="112"/>
      <c r="L26" s="231"/>
      <c r="M26" s="147"/>
      <c r="N26" s="133"/>
      <c r="O26" s="126">
        <v>8.5474537037037043E-2</v>
      </c>
      <c r="P26" s="126">
        <v>8.5405092592592588E-2</v>
      </c>
      <c r="Q26" s="212">
        <f>MIN(O26:P26)</f>
        <v>8.5405092592592588E-2</v>
      </c>
      <c r="R26" s="135"/>
      <c r="S26" s="135"/>
      <c r="T26" s="135"/>
      <c r="U26" s="211">
        <f>MIN(R26:T26)</f>
        <v>0</v>
      </c>
      <c r="V26" s="130"/>
      <c r="W26" s="130"/>
      <c r="X26" s="130"/>
      <c r="Y26" s="129">
        <f>MIN(V26:X26)</f>
        <v>0</v>
      </c>
      <c r="Z26" s="143"/>
      <c r="AA26" s="135"/>
      <c r="AB26" s="135"/>
      <c r="AC26" s="135"/>
      <c r="AD26" s="135"/>
      <c r="AE26" s="299">
        <f>MIN(AA26:AD26)</f>
        <v>0</v>
      </c>
      <c r="AF26" s="147"/>
      <c r="AG26" s="133"/>
      <c r="AH26" s="147"/>
      <c r="AI26" s="147"/>
      <c r="AJ26" s="143"/>
      <c r="AK26" s="142"/>
      <c r="AL26" s="147"/>
      <c r="AM26" s="142"/>
      <c r="AN26" s="138"/>
      <c r="AO26" s="138"/>
      <c r="AP26" s="138"/>
      <c r="AQ26" s="138"/>
      <c r="AR26" s="138"/>
      <c r="AS26" s="138">
        <f>MIN(AN26:AR26)</f>
        <v>0</v>
      </c>
      <c r="AT26" s="133"/>
      <c r="AU26" s="133"/>
      <c r="AV26" s="143"/>
      <c r="AW26" s="133"/>
      <c r="AX26" s="133"/>
    </row>
    <row r="27" spans="1:50" ht="15.75" thickBot="1" x14ac:dyDescent="0.3">
      <c r="A27" s="72" t="s">
        <v>331</v>
      </c>
      <c r="B27" s="217"/>
      <c r="C27" s="218"/>
      <c r="D27" s="218"/>
      <c r="E27" s="218"/>
      <c r="F27" s="218"/>
      <c r="G27" s="213"/>
      <c r="H27" s="213"/>
      <c r="I27" s="213"/>
      <c r="J27" s="213"/>
      <c r="K27" s="112"/>
      <c r="L27" s="231"/>
      <c r="M27" s="147"/>
      <c r="N27" s="123"/>
      <c r="O27" s="126"/>
      <c r="P27" s="126">
        <v>8.9849537037037033E-2</v>
      </c>
      <c r="Q27" s="212">
        <f>MIN(O27:P27)</f>
        <v>8.9849537037037033E-2</v>
      </c>
      <c r="R27" s="135"/>
      <c r="S27" s="135"/>
      <c r="T27" s="135"/>
      <c r="U27" s="211">
        <f>MIN(R27:T27)</f>
        <v>0</v>
      </c>
      <c r="V27" s="130">
        <v>5.6203703703703702E-3</v>
      </c>
      <c r="W27" s="130"/>
      <c r="X27" s="130"/>
      <c r="Y27" s="129">
        <f>MIN(V27:X27)</f>
        <v>5.6203703703703702E-3</v>
      </c>
      <c r="Z27" s="143"/>
      <c r="AA27" s="135"/>
      <c r="AB27" s="135"/>
      <c r="AC27" s="135"/>
      <c r="AD27" s="135"/>
      <c r="AE27" s="299">
        <f>MIN(AA27:AD27)</f>
        <v>0</v>
      </c>
      <c r="AF27" s="147"/>
      <c r="AG27" s="133"/>
      <c r="AH27" s="147"/>
      <c r="AI27" s="147"/>
      <c r="AJ27" s="143"/>
      <c r="AK27" s="142"/>
      <c r="AL27" s="147"/>
      <c r="AM27" s="142"/>
      <c r="AN27" s="138">
        <v>2.1145833333333332E-2</v>
      </c>
      <c r="AO27" s="138">
        <v>1.9074074074074073E-2</v>
      </c>
      <c r="AP27" s="138">
        <v>0.02</v>
      </c>
      <c r="AQ27" s="138"/>
      <c r="AR27" s="138">
        <v>2.1261574074074075E-2</v>
      </c>
      <c r="AS27" s="138">
        <f>MIN(AN27:AR27)</f>
        <v>1.9074074074074073E-2</v>
      </c>
      <c r="AT27" s="133"/>
      <c r="AU27" s="133"/>
      <c r="AV27" s="143"/>
      <c r="AW27" s="133"/>
      <c r="AX27" s="133"/>
    </row>
    <row r="28" spans="1:50" ht="15.75" thickBot="1" x14ac:dyDescent="0.3">
      <c r="A28" s="72" t="s">
        <v>222</v>
      </c>
      <c r="B28" s="217"/>
      <c r="C28" s="218"/>
      <c r="D28" s="218"/>
      <c r="E28" s="218"/>
      <c r="F28" s="218"/>
      <c r="G28" s="213"/>
      <c r="H28" s="213">
        <v>3.0868055555555555E-2</v>
      </c>
      <c r="I28" s="213"/>
      <c r="J28" s="213"/>
      <c r="K28" s="112"/>
      <c r="L28" s="231"/>
      <c r="M28" s="147"/>
      <c r="N28" s="123"/>
      <c r="O28" s="126">
        <v>8.7615740740740744E-2</v>
      </c>
      <c r="P28" s="126">
        <v>9.0023148148148144E-2</v>
      </c>
      <c r="Q28" s="212">
        <f>MIN(O28:P28)</f>
        <v>8.7615740740740744E-2</v>
      </c>
      <c r="R28" s="135">
        <v>1.8263888888888889E-2</v>
      </c>
      <c r="S28" s="135"/>
      <c r="T28" s="135"/>
      <c r="U28" s="211">
        <f>MIN(R28:T28)</f>
        <v>1.8263888888888889E-2</v>
      </c>
      <c r="V28" s="130"/>
      <c r="W28" s="130"/>
      <c r="X28" s="130">
        <v>5.355324074074074E-3</v>
      </c>
      <c r="Y28" s="129">
        <f>MIN(V28:X28)</f>
        <v>5.355324074074074E-3</v>
      </c>
      <c r="Z28" s="143"/>
      <c r="AA28" s="135"/>
      <c r="AB28" s="135"/>
      <c r="AC28" s="135"/>
      <c r="AD28" s="135">
        <v>2.2615740740740742E-2</v>
      </c>
      <c r="AE28" s="299">
        <f>MIN(AA28:AD28)</f>
        <v>2.2615740740740742E-2</v>
      </c>
      <c r="AF28" s="147"/>
      <c r="AG28" s="133"/>
      <c r="AH28" s="147"/>
      <c r="AI28" s="147"/>
      <c r="AJ28" s="143"/>
      <c r="AK28" s="142">
        <v>3.7824074074074072E-2</v>
      </c>
      <c r="AL28" s="147"/>
      <c r="AM28" s="142"/>
      <c r="AN28" s="138"/>
      <c r="AO28" s="138"/>
      <c r="AP28" s="138"/>
      <c r="AQ28" s="138"/>
      <c r="AR28" s="138">
        <v>1.9629629629629629E-2</v>
      </c>
      <c r="AS28" s="138">
        <f>MIN(AN28:AR28)</f>
        <v>1.9629629629629629E-2</v>
      </c>
      <c r="AT28" s="133"/>
      <c r="AU28" s="133">
        <v>3.7361111111111109E-2</v>
      </c>
      <c r="AV28" s="143"/>
      <c r="AW28" s="133"/>
      <c r="AX28" s="133"/>
    </row>
    <row r="29" spans="1:50" ht="15.75" thickBot="1" x14ac:dyDescent="0.3">
      <c r="A29" s="72" t="s">
        <v>153</v>
      </c>
      <c r="B29" s="217"/>
      <c r="C29" s="218"/>
      <c r="D29" s="218"/>
      <c r="E29" s="218"/>
      <c r="F29" s="218"/>
      <c r="G29" s="213"/>
      <c r="H29" s="213"/>
      <c r="I29" s="213"/>
      <c r="J29" s="213"/>
      <c r="K29" s="112"/>
      <c r="L29" s="231"/>
      <c r="M29" s="147"/>
      <c r="N29" s="133"/>
      <c r="O29" s="126"/>
      <c r="P29" s="126">
        <v>0.10843750000000001</v>
      </c>
      <c r="Q29" s="212">
        <f>MIN(O29:P29)</f>
        <v>0.10843750000000001</v>
      </c>
      <c r="R29" s="135"/>
      <c r="S29" s="135"/>
      <c r="T29" s="135"/>
      <c r="U29" s="211">
        <f>MIN(R29:T29)</f>
        <v>0</v>
      </c>
      <c r="V29" s="130"/>
      <c r="W29" s="130"/>
      <c r="X29" s="130"/>
      <c r="Y29" s="129">
        <f>MIN(V29:X29)</f>
        <v>0</v>
      </c>
      <c r="Z29" s="143"/>
      <c r="AA29" s="135"/>
      <c r="AB29" s="135"/>
      <c r="AC29" s="135"/>
      <c r="AD29" s="135"/>
      <c r="AE29" s="299">
        <f>MIN(AA29:AD29)</f>
        <v>0</v>
      </c>
      <c r="AF29" s="147"/>
      <c r="AG29" s="133"/>
      <c r="AH29" s="147"/>
      <c r="AI29" s="147"/>
      <c r="AJ29" s="143"/>
      <c r="AK29" s="142"/>
      <c r="AL29" s="147"/>
      <c r="AM29" s="142"/>
      <c r="AN29" s="138"/>
      <c r="AO29" s="138"/>
      <c r="AP29" s="138"/>
      <c r="AQ29" s="138"/>
      <c r="AR29" s="138"/>
      <c r="AS29" s="138">
        <f>MIN(AN29:AR29)</f>
        <v>0</v>
      </c>
      <c r="AT29" s="133"/>
      <c r="AU29" s="133"/>
      <c r="AV29" s="143"/>
      <c r="AW29" s="133"/>
      <c r="AX29" s="133"/>
    </row>
    <row r="30" spans="1:50" ht="15.75" thickBot="1" x14ac:dyDescent="0.3">
      <c r="A30" s="72" t="s">
        <v>219</v>
      </c>
      <c r="B30" s="217"/>
      <c r="C30" s="218"/>
      <c r="D30" s="218"/>
      <c r="E30" s="218"/>
      <c r="F30" s="218"/>
      <c r="G30" s="213"/>
      <c r="H30" s="213"/>
      <c r="I30" s="213"/>
      <c r="J30" s="213"/>
      <c r="K30" s="112"/>
      <c r="L30" s="231"/>
      <c r="M30" s="147"/>
      <c r="N30" s="133"/>
      <c r="O30" s="126">
        <v>0.10291666666666666</v>
      </c>
      <c r="P30" s="126"/>
      <c r="Q30" s="212">
        <f>MIN(O30:P30)</f>
        <v>0.10291666666666666</v>
      </c>
      <c r="R30" s="135"/>
      <c r="S30" s="135"/>
      <c r="T30" s="135"/>
      <c r="U30" s="211">
        <f>MIN(R30:T30)</f>
        <v>0</v>
      </c>
      <c r="V30" s="130"/>
      <c r="W30" s="130"/>
      <c r="X30" s="130"/>
      <c r="Y30" s="129">
        <f>MIN(V30:X30)</f>
        <v>0</v>
      </c>
      <c r="Z30" s="143"/>
      <c r="AA30" s="135"/>
      <c r="AB30" s="135"/>
      <c r="AC30" s="135"/>
      <c r="AD30" s="135"/>
      <c r="AE30" s="299">
        <f>MIN(AA30:AD30)</f>
        <v>0</v>
      </c>
      <c r="AF30" s="147"/>
      <c r="AG30" s="133"/>
      <c r="AH30" s="147"/>
      <c r="AI30" s="147"/>
      <c r="AJ30" s="143"/>
      <c r="AK30" s="142"/>
      <c r="AL30" s="147"/>
      <c r="AM30" s="142"/>
      <c r="AN30" s="138"/>
      <c r="AO30" s="138"/>
      <c r="AP30" s="138"/>
      <c r="AQ30" s="138"/>
      <c r="AR30" s="138"/>
      <c r="AS30" s="138">
        <f>MIN(AN30:AR30)</f>
        <v>0</v>
      </c>
      <c r="AT30" s="133"/>
      <c r="AU30" s="133"/>
      <c r="AV30" s="143"/>
      <c r="AW30" s="133"/>
      <c r="AX30" s="133"/>
    </row>
    <row r="31" spans="1:50" ht="15.75" thickBot="1" x14ac:dyDescent="0.3">
      <c r="A31" s="72" t="s">
        <v>368</v>
      </c>
      <c r="B31" s="217"/>
      <c r="C31" s="218"/>
      <c r="D31" s="218"/>
      <c r="E31" s="218"/>
      <c r="F31" s="218"/>
      <c r="G31" s="213"/>
      <c r="H31" s="213"/>
      <c r="I31" s="213"/>
      <c r="J31" s="213"/>
      <c r="K31" s="112"/>
      <c r="L31" s="231"/>
      <c r="M31" s="147"/>
      <c r="N31" s="133"/>
      <c r="O31" s="126"/>
      <c r="P31" s="126"/>
      <c r="Q31" s="212">
        <f>MIN(O31:P31)</f>
        <v>0</v>
      </c>
      <c r="R31" s="135"/>
      <c r="S31" s="135"/>
      <c r="T31" s="135"/>
      <c r="U31" s="211">
        <f>MIN(R31:T31)</f>
        <v>0</v>
      </c>
      <c r="V31" s="130"/>
      <c r="W31" s="130"/>
      <c r="X31" s="130"/>
      <c r="Y31" s="129">
        <f>MIN(V31:X31)</f>
        <v>0</v>
      </c>
      <c r="Z31" s="143"/>
      <c r="AA31" s="135"/>
      <c r="AB31" s="135"/>
      <c r="AC31" s="135"/>
      <c r="AD31" s="135"/>
      <c r="AE31" s="299">
        <f>MIN(AA31:AD31)</f>
        <v>0</v>
      </c>
      <c r="AF31" s="147"/>
      <c r="AG31" s="133"/>
      <c r="AH31" s="147"/>
      <c r="AI31" s="147"/>
      <c r="AJ31" s="143"/>
      <c r="AK31" s="142"/>
      <c r="AL31" s="147"/>
      <c r="AM31" s="142"/>
      <c r="AN31" s="138"/>
      <c r="AO31" s="138"/>
      <c r="AP31" s="138"/>
      <c r="AQ31" s="138"/>
      <c r="AR31" s="138">
        <v>2.1550925925925928E-2</v>
      </c>
      <c r="AS31" s="138">
        <f>MIN(AN31:AR31)</f>
        <v>2.1550925925925928E-2</v>
      </c>
      <c r="AT31" s="133"/>
      <c r="AU31" s="133">
        <v>4.5995370370370374E-2</v>
      </c>
      <c r="AV31" s="143"/>
      <c r="AW31" s="133"/>
      <c r="AX31" s="133"/>
    </row>
    <row r="32" spans="1:50" ht="15.75" thickBot="1" x14ac:dyDescent="0.3">
      <c r="A32" s="72" t="s">
        <v>189</v>
      </c>
      <c r="B32" s="217"/>
      <c r="C32" s="218"/>
      <c r="D32" s="218"/>
      <c r="E32" s="218"/>
      <c r="F32" s="218"/>
      <c r="G32" s="213"/>
      <c r="H32" s="213"/>
      <c r="I32" s="213"/>
      <c r="J32" s="213"/>
      <c r="K32" s="112"/>
      <c r="L32" s="231"/>
      <c r="M32" s="147"/>
      <c r="N32" s="123"/>
      <c r="O32" s="126">
        <v>9.1423611111111122E-2</v>
      </c>
      <c r="P32" s="126"/>
      <c r="Q32" s="212">
        <f>MIN(O32:P32)</f>
        <v>9.1423611111111122E-2</v>
      </c>
      <c r="R32" s="135"/>
      <c r="S32" s="135"/>
      <c r="T32" s="135"/>
      <c r="U32" s="211">
        <f>MIN(R32:T32)</f>
        <v>0</v>
      </c>
      <c r="V32" s="130"/>
      <c r="W32" s="130"/>
      <c r="X32" s="130"/>
      <c r="Y32" s="129">
        <f>MIN(V32:X32)</f>
        <v>0</v>
      </c>
      <c r="Z32" s="143"/>
      <c r="AA32" s="135"/>
      <c r="AB32" s="135"/>
      <c r="AC32" s="135"/>
      <c r="AD32" s="135"/>
      <c r="AE32" s="299">
        <f>MIN(AA32:AD32)</f>
        <v>0</v>
      </c>
      <c r="AF32" s="147"/>
      <c r="AG32" s="133"/>
      <c r="AH32" s="147"/>
      <c r="AI32" s="147"/>
      <c r="AJ32" s="143"/>
      <c r="AK32" s="142"/>
      <c r="AL32" s="147"/>
      <c r="AM32" s="142"/>
      <c r="AN32" s="138"/>
      <c r="AO32" s="138">
        <v>2.0833333333333332E-2</v>
      </c>
      <c r="AP32" s="138">
        <v>2.1226851851851854E-2</v>
      </c>
      <c r="AQ32" s="138">
        <v>2.0578703703703703E-2</v>
      </c>
      <c r="AR32" s="138">
        <v>2.0763888888888887E-2</v>
      </c>
      <c r="AS32" s="138">
        <f>MIN(AN32:AR32)</f>
        <v>2.0578703703703703E-2</v>
      </c>
      <c r="AT32" s="133"/>
      <c r="AU32" s="133"/>
      <c r="AV32" s="143"/>
      <c r="AW32" s="133"/>
      <c r="AX32" s="133"/>
    </row>
    <row r="33" spans="1:50" ht="15.75" thickBot="1" x14ac:dyDescent="0.3">
      <c r="A33" s="72" t="s">
        <v>231</v>
      </c>
      <c r="B33" s="217"/>
      <c r="C33" s="218"/>
      <c r="D33" s="218"/>
      <c r="E33" s="218"/>
      <c r="F33" s="218"/>
      <c r="G33" s="213"/>
      <c r="H33" s="213"/>
      <c r="I33" s="213"/>
      <c r="J33" s="213"/>
      <c r="K33" s="112"/>
      <c r="L33" s="231"/>
      <c r="M33" s="147"/>
      <c r="N33" s="123"/>
      <c r="O33" s="126"/>
      <c r="P33" s="126"/>
      <c r="Q33" s="212">
        <f>MIN(O33:P33)</f>
        <v>0</v>
      </c>
      <c r="R33" s="135"/>
      <c r="S33" s="135"/>
      <c r="T33" s="135"/>
      <c r="U33" s="211">
        <f>MIN(R33:T33)</f>
        <v>0</v>
      </c>
      <c r="V33" s="130">
        <v>6.2569444444444443E-3</v>
      </c>
      <c r="W33" s="130"/>
      <c r="X33" s="130">
        <v>6.6608796296296303E-3</v>
      </c>
      <c r="Y33" s="129">
        <f>MIN(V33:X33)</f>
        <v>6.2569444444444443E-3</v>
      </c>
      <c r="Z33" s="143"/>
      <c r="AA33" s="135"/>
      <c r="AB33" s="135"/>
      <c r="AC33" s="135"/>
      <c r="AD33" s="135"/>
      <c r="AE33" s="299">
        <f>MIN(AA33:AD33)</f>
        <v>0</v>
      </c>
      <c r="AF33" s="147"/>
      <c r="AG33" s="133"/>
      <c r="AH33" s="147"/>
      <c r="AI33" s="147"/>
      <c r="AJ33" s="143"/>
      <c r="AK33" s="142"/>
      <c r="AL33" s="147"/>
      <c r="AM33" s="142"/>
      <c r="AN33" s="138"/>
      <c r="AO33" s="138"/>
      <c r="AP33" s="138"/>
      <c r="AQ33" s="138"/>
      <c r="AR33" s="138"/>
      <c r="AS33" s="138">
        <f>MIN(AN33:AR33)</f>
        <v>0</v>
      </c>
      <c r="AT33" s="133"/>
      <c r="AU33" s="133"/>
      <c r="AV33" s="143"/>
      <c r="AW33" s="133"/>
      <c r="AX33" s="133"/>
    </row>
    <row r="34" spans="1:50" ht="15.75" thickBot="1" x14ac:dyDescent="0.3">
      <c r="A34" s="72" t="s">
        <v>147</v>
      </c>
      <c r="B34" s="217">
        <v>1.758101851851852E-2</v>
      </c>
      <c r="C34" s="218"/>
      <c r="D34" s="218"/>
      <c r="E34" s="218">
        <v>1.8854166666666665E-2</v>
      </c>
      <c r="F34" s="218">
        <v>1.7662037037037035E-2</v>
      </c>
      <c r="G34" s="213"/>
      <c r="H34" s="213"/>
      <c r="I34" s="213"/>
      <c r="J34" s="213"/>
      <c r="K34" s="112"/>
      <c r="L34" s="231"/>
      <c r="M34" s="147"/>
      <c r="N34" s="133"/>
      <c r="O34" s="126"/>
      <c r="P34" s="126"/>
      <c r="Q34" s="212">
        <f>MIN(O34:P34)</f>
        <v>0</v>
      </c>
      <c r="R34" s="135"/>
      <c r="S34" s="135"/>
      <c r="T34" s="135"/>
      <c r="U34" s="211">
        <f>MIN(R34:T34)</f>
        <v>0</v>
      </c>
      <c r="V34" s="130"/>
      <c r="W34" s="130"/>
      <c r="X34" s="130"/>
      <c r="Y34" s="129">
        <f>MIN(V34:X34)</f>
        <v>0</v>
      </c>
      <c r="Z34" s="143"/>
      <c r="AA34" s="135"/>
      <c r="AB34" s="135"/>
      <c r="AC34" s="135"/>
      <c r="AD34" s="135"/>
      <c r="AE34" s="299">
        <f>MIN(AA34:AD34)</f>
        <v>0</v>
      </c>
      <c r="AF34" s="147"/>
      <c r="AG34" s="133"/>
      <c r="AH34" s="147"/>
      <c r="AI34" s="147"/>
      <c r="AJ34" s="143"/>
      <c r="AK34" s="142"/>
      <c r="AL34" s="147"/>
      <c r="AM34" s="142"/>
      <c r="AN34" s="138"/>
      <c r="AO34" s="138"/>
      <c r="AP34" s="138"/>
      <c r="AQ34" s="138"/>
      <c r="AR34" s="138"/>
      <c r="AS34" s="138">
        <f>MIN(AN34:AR34)</f>
        <v>0</v>
      </c>
      <c r="AT34" s="133"/>
      <c r="AU34" s="133"/>
      <c r="AV34" s="143"/>
      <c r="AW34" s="133"/>
      <c r="AX34" s="133"/>
    </row>
    <row r="35" spans="1:50" ht="15.75" thickBot="1" x14ac:dyDescent="0.3">
      <c r="A35" s="72" t="s">
        <v>353</v>
      </c>
      <c r="B35" s="217"/>
      <c r="C35" s="218"/>
      <c r="D35" s="218"/>
      <c r="E35" s="218"/>
      <c r="F35" s="218"/>
      <c r="G35" s="213"/>
      <c r="H35" s="213"/>
      <c r="I35" s="213"/>
      <c r="J35" s="213"/>
      <c r="K35" s="112"/>
      <c r="L35" s="231"/>
      <c r="M35" s="147"/>
      <c r="N35" s="133"/>
      <c r="O35" s="126"/>
      <c r="P35" s="126"/>
      <c r="Q35" s="212">
        <f>MIN(O35:P35)</f>
        <v>0</v>
      </c>
      <c r="R35" s="135"/>
      <c r="S35" s="135"/>
      <c r="T35" s="135"/>
      <c r="U35" s="211">
        <f>MIN(R35:T35)</f>
        <v>0</v>
      </c>
      <c r="V35" s="130"/>
      <c r="W35" s="130"/>
      <c r="X35" s="130"/>
      <c r="Y35" s="129">
        <f>MIN(V35:X35)</f>
        <v>0</v>
      </c>
      <c r="Z35" s="143"/>
      <c r="AA35" s="135"/>
      <c r="AB35" s="135"/>
      <c r="AC35" s="135"/>
      <c r="AD35" s="135"/>
      <c r="AE35" s="299">
        <f>MIN(AA35:AD35)</f>
        <v>0</v>
      </c>
      <c r="AF35" s="147"/>
      <c r="AG35" s="133"/>
      <c r="AH35" s="147"/>
      <c r="AI35" s="147"/>
      <c r="AJ35" s="143"/>
      <c r="AK35" s="142"/>
      <c r="AL35" s="147"/>
      <c r="AM35" s="142"/>
      <c r="AN35" s="138"/>
      <c r="AO35" s="138"/>
      <c r="AP35" s="138">
        <v>1.800925925925926E-2</v>
      </c>
      <c r="AQ35" s="138">
        <v>1.8067129629629631E-2</v>
      </c>
      <c r="AR35" s="138">
        <v>1.7881944444444443E-2</v>
      </c>
      <c r="AS35" s="138">
        <f>MIN(AN35:AR35)</f>
        <v>1.7881944444444443E-2</v>
      </c>
      <c r="AT35" s="133"/>
      <c r="AU35" s="133"/>
      <c r="AV35" s="143"/>
      <c r="AW35" s="133"/>
      <c r="AX35" s="133"/>
    </row>
    <row r="36" spans="1:50" ht="15.75" thickBot="1" x14ac:dyDescent="0.3">
      <c r="A36" s="72" t="s">
        <v>348</v>
      </c>
      <c r="B36" s="217"/>
      <c r="C36" s="218"/>
      <c r="D36" s="218"/>
      <c r="E36" s="218"/>
      <c r="F36" s="218"/>
      <c r="G36" s="213"/>
      <c r="H36" s="213"/>
      <c r="I36" s="213"/>
      <c r="J36" s="213"/>
      <c r="K36" s="112"/>
      <c r="L36" s="317"/>
      <c r="M36" s="147"/>
      <c r="N36" s="133"/>
      <c r="O36" s="126"/>
      <c r="P36" s="126"/>
      <c r="Q36" s="212">
        <f>MIN(O36:P36)</f>
        <v>0</v>
      </c>
      <c r="R36" s="135"/>
      <c r="S36" s="135"/>
      <c r="T36" s="135"/>
      <c r="U36" s="211">
        <f>MIN(R36:T36)</f>
        <v>0</v>
      </c>
      <c r="V36" s="130"/>
      <c r="W36" s="130"/>
      <c r="X36" s="130"/>
      <c r="Y36" s="129">
        <f>MIN(V36:X36)</f>
        <v>0</v>
      </c>
      <c r="Z36" s="143"/>
      <c r="AA36" s="135"/>
      <c r="AB36" s="135"/>
      <c r="AC36" s="135"/>
      <c r="AD36" s="135"/>
      <c r="AE36" s="299">
        <f>MIN(AA36:AD36)</f>
        <v>0</v>
      </c>
      <c r="AF36" s="147"/>
      <c r="AG36" s="133"/>
      <c r="AH36" s="147"/>
      <c r="AI36" s="147"/>
      <c r="AJ36" s="143"/>
      <c r="AK36" s="142"/>
      <c r="AL36" s="147"/>
      <c r="AM36" s="142"/>
      <c r="AN36" s="138">
        <v>2.0057870370370368E-2</v>
      </c>
      <c r="AO36" s="138"/>
      <c r="AP36" s="138"/>
      <c r="AQ36" s="138"/>
      <c r="AR36" s="138">
        <v>2.0497685185185185E-2</v>
      </c>
      <c r="AS36" s="138">
        <f>MIN(AN36:AR36)</f>
        <v>2.0057870370370368E-2</v>
      </c>
      <c r="AT36" s="133"/>
      <c r="AU36" s="133"/>
      <c r="AV36" s="143"/>
      <c r="AW36" s="133"/>
      <c r="AX36" s="133"/>
    </row>
    <row r="37" spans="1:50" ht="15.75" thickBot="1" x14ac:dyDescent="0.3">
      <c r="A37" s="72" t="s">
        <v>142</v>
      </c>
      <c r="B37" s="217"/>
      <c r="C37" s="218"/>
      <c r="D37" s="218"/>
      <c r="E37" s="218"/>
      <c r="F37" s="218"/>
      <c r="G37" s="213"/>
      <c r="H37" s="213"/>
      <c r="I37" s="213"/>
      <c r="J37" s="213"/>
      <c r="K37" s="112"/>
      <c r="L37" s="231">
        <v>5.6689814814814811E-2</v>
      </c>
      <c r="M37" s="147"/>
      <c r="N37" s="133"/>
      <c r="O37" s="126"/>
      <c r="P37" s="126"/>
      <c r="Q37" s="212">
        <f>MIN(O37:P37)</f>
        <v>0</v>
      </c>
      <c r="R37" s="135"/>
      <c r="S37" s="135"/>
      <c r="T37" s="135"/>
      <c r="U37" s="211">
        <f>MIN(R37:T37)</f>
        <v>0</v>
      </c>
      <c r="V37" s="130"/>
      <c r="W37" s="130"/>
      <c r="X37" s="130">
        <v>5.9618055555555561E-3</v>
      </c>
      <c r="Y37" s="129">
        <f>MIN(V37:X37)</f>
        <v>5.9618055555555561E-3</v>
      </c>
      <c r="Z37" s="143"/>
      <c r="AA37" s="135">
        <v>2.6585648148148146E-2</v>
      </c>
      <c r="AB37" s="135">
        <v>2.56712962962963E-2</v>
      </c>
      <c r="AC37" s="135">
        <v>2.4444444444444446E-2</v>
      </c>
      <c r="AD37" s="135">
        <v>2.478009259259259E-2</v>
      </c>
      <c r="AE37" s="299">
        <f>MIN(AA37:AD37)</f>
        <v>2.4444444444444446E-2</v>
      </c>
      <c r="AF37" s="147"/>
      <c r="AG37" s="133"/>
      <c r="AH37" s="147">
        <v>5.002314814814815E-2</v>
      </c>
      <c r="AI37" s="147"/>
      <c r="AJ37" s="143">
        <v>4.9328703703703701E-2</v>
      </c>
      <c r="AK37" s="142">
        <v>4.0347222222222222E-2</v>
      </c>
      <c r="AL37" s="147"/>
      <c r="AM37" s="142">
        <v>4.0173611111111111E-2</v>
      </c>
      <c r="AN37" s="138"/>
      <c r="AO37" s="138">
        <v>2.1701388888888892E-2</v>
      </c>
      <c r="AP37" s="138"/>
      <c r="AQ37" s="138">
        <v>1.9641203703703706E-2</v>
      </c>
      <c r="AR37" s="138"/>
      <c r="AS37" s="138">
        <f>MIN(AN37:AR37)</f>
        <v>1.9641203703703706E-2</v>
      </c>
      <c r="AT37" s="133"/>
      <c r="AU37" s="133">
        <v>3.8124999999999999E-2</v>
      </c>
      <c r="AV37" s="143"/>
      <c r="AW37" s="133"/>
      <c r="AX37" s="133"/>
    </row>
    <row r="38" spans="1:50" ht="15.75" thickBot="1" x14ac:dyDescent="0.3">
      <c r="A38" s="72" t="s">
        <v>183</v>
      </c>
      <c r="B38" s="217"/>
      <c r="C38" s="218"/>
      <c r="D38" s="218"/>
      <c r="E38" s="218"/>
      <c r="F38" s="218"/>
      <c r="G38" s="213"/>
      <c r="H38" s="213"/>
      <c r="I38" s="213"/>
      <c r="J38" s="213"/>
      <c r="K38" s="228">
        <v>3.3391203703703708E-2</v>
      </c>
      <c r="L38" s="231"/>
      <c r="M38" s="147"/>
      <c r="N38" s="133"/>
      <c r="O38" s="126"/>
      <c r="P38" s="126"/>
      <c r="Q38" s="212">
        <f>MIN(O38:P38)</f>
        <v>0</v>
      </c>
      <c r="R38" s="135"/>
      <c r="S38" s="135"/>
      <c r="T38" s="135"/>
      <c r="U38" s="211">
        <f>MIN(R38:T38)</f>
        <v>0</v>
      </c>
      <c r="V38" s="130"/>
      <c r="W38" s="130"/>
      <c r="X38" s="130"/>
      <c r="Y38" s="129">
        <f>MIN(V38:X38)</f>
        <v>0</v>
      </c>
      <c r="Z38" s="143"/>
      <c r="AA38" s="135"/>
      <c r="AB38" s="135"/>
      <c r="AC38" s="135"/>
      <c r="AD38" s="135"/>
      <c r="AE38" s="299">
        <f>MIN(AA38:AD38)</f>
        <v>0</v>
      </c>
      <c r="AF38" s="147"/>
      <c r="AG38" s="133"/>
      <c r="AH38" s="147"/>
      <c r="AI38" s="147"/>
      <c r="AJ38" s="143"/>
      <c r="AK38" s="142"/>
      <c r="AL38" s="147"/>
      <c r="AM38" s="142"/>
      <c r="AN38" s="138"/>
      <c r="AO38" s="138"/>
      <c r="AP38" s="138"/>
      <c r="AQ38" s="138"/>
      <c r="AR38" s="138"/>
      <c r="AS38" s="138">
        <f>MIN(AN38:AR38)</f>
        <v>0</v>
      </c>
      <c r="AT38" s="133"/>
      <c r="AU38" s="133"/>
      <c r="AV38" s="143"/>
      <c r="AW38" s="133"/>
      <c r="AX38" s="133"/>
    </row>
    <row r="39" spans="1:50" ht="15.75" thickBot="1" x14ac:dyDescent="0.3">
      <c r="A39" s="72" t="s">
        <v>370</v>
      </c>
      <c r="B39" s="217"/>
      <c r="C39" s="218"/>
      <c r="D39" s="218"/>
      <c r="E39" s="218"/>
      <c r="F39" s="218"/>
      <c r="G39" s="213"/>
      <c r="H39" s="213"/>
      <c r="I39" s="213"/>
      <c r="J39" s="213"/>
      <c r="K39" s="112"/>
      <c r="L39" s="231"/>
      <c r="M39" s="147"/>
      <c r="N39" s="133"/>
      <c r="O39" s="126"/>
      <c r="P39" s="126"/>
      <c r="Q39" s="212">
        <f>MIN(O39:P39)</f>
        <v>0</v>
      </c>
      <c r="R39" s="135"/>
      <c r="S39" s="135"/>
      <c r="T39" s="135"/>
      <c r="U39" s="211">
        <f>MIN(R39:T39)</f>
        <v>0</v>
      </c>
      <c r="V39" s="130"/>
      <c r="W39" s="130"/>
      <c r="X39" s="130"/>
      <c r="Y39" s="129">
        <f>MIN(V39:X39)</f>
        <v>0</v>
      </c>
      <c r="Z39" s="143"/>
      <c r="AA39" s="135"/>
      <c r="AB39" s="135"/>
      <c r="AC39" s="135"/>
      <c r="AD39" s="135"/>
      <c r="AE39" s="299">
        <f>MIN(AA39:AD39)</f>
        <v>0</v>
      </c>
      <c r="AF39" s="147"/>
      <c r="AG39" s="133"/>
      <c r="AH39" s="147"/>
      <c r="AI39" s="147"/>
      <c r="AJ39" s="143"/>
      <c r="AK39" s="142"/>
      <c r="AL39" s="147"/>
      <c r="AM39" s="142"/>
      <c r="AN39" s="138"/>
      <c r="AO39" s="138"/>
      <c r="AP39" s="138"/>
      <c r="AQ39" s="138"/>
      <c r="AR39" s="138">
        <v>2.1365740740740741E-2</v>
      </c>
      <c r="AS39" s="138">
        <f>MIN(AN39:AR39)</f>
        <v>2.1365740740740741E-2</v>
      </c>
      <c r="AT39" s="133"/>
      <c r="AU39" s="133">
        <v>4.521990740740741E-2</v>
      </c>
      <c r="AV39" s="143"/>
      <c r="AW39" s="133"/>
      <c r="AX39" s="133"/>
    </row>
    <row r="40" spans="1:50" ht="15.75" thickBot="1" x14ac:dyDescent="0.3">
      <c r="A40" s="72" t="s">
        <v>209</v>
      </c>
      <c r="B40" s="217"/>
      <c r="C40" s="218"/>
      <c r="D40" s="218"/>
      <c r="E40" s="218"/>
      <c r="F40" s="218"/>
      <c r="G40" s="213"/>
      <c r="H40" s="213"/>
      <c r="I40" s="213"/>
      <c r="J40" s="213"/>
      <c r="K40" s="112"/>
      <c r="L40" s="231"/>
      <c r="M40" s="147"/>
      <c r="N40" s="133"/>
      <c r="O40" s="126"/>
      <c r="P40" s="126"/>
      <c r="Q40" s="212">
        <f>MIN(O40:P40)</f>
        <v>0</v>
      </c>
      <c r="R40" s="135"/>
      <c r="S40" s="135"/>
      <c r="T40" s="135"/>
      <c r="U40" s="211">
        <f>MIN(R40:T40)</f>
        <v>0</v>
      </c>
      <c r="V40" s="130"/>
      <c r="W40" s="130"/>
      <c r="X40" s="130"/>
      <c r="Y40" s="129">
        <f>MIN(V40:X40)</f>
        <v>0</v>
      </c>
      <c r="Z40" s="143"/>
      <c r="AA40" s="135"/>
      <c r="AB40" s="135"/>
      <c r="AC40" s="135"/>
      <c r="AD40" s="135"/>
      <c r="AE40" s="299">
        <f>MIN(AA40:AD40)</f>
        <v>0</v>
      </c>
      <c r="AF40" s="147"/>
      <c r="AG40" s="133"/>
      <c r="AH40" s="147"/>
      <c r="AI40" s="147"/>
      <c r="AJ40" s="143"/>
      <c r="AK40" s="142"/>
      <c r="AL40" s="147"/>
      <c r="AM40" s="142"/>
      <c r="AN40" s="138"/>
      <c r="AO40" s="138"/>
      <c r="AP40" s="138"/>
      <c r="AQ40" s="138">
        <v>2.417824074074074E-2</v>
      </c>
      <c r="AR40" s="138">
        <v>2.3402777777777783E-2</v>
      </c>
      <c r="AS40" s="138">
        <f>MIN(AN40:AR40)</f>
        <v>2.3402777777777783E-2</v>
      </c>
      <c r="AT40" s="133"/>
      <c r="AU40" s="133">
        <v>4.7337962962962964E-2</v>
      </c>
      <c r="AV40" s="143"/>
      <c r="AW40" s="133"/>
      <c r="AX40" s="133"/>
    </row>
    <row r="41" spans="1:50" ht="15.75" thickBot="1" x14ac:dyDescent="0.3">
      <c r="A41" s="72" t="s">
        <v>372</v>
      </c>
      <c r="B41" s="217"/>
      <c r="C41" s="218"/>
      <c r="D41" s="218"/>
      <c r="E41" s="218"/>
      <c r="F41" s="218"/>
      <c r="G41" s="213"/>
      <c r="H41" s="213"/>
      <c r="I41" s="213"/>
      <c r="J41" s="213"/>
      <c r="K41" s="112"/>
      <c r="L41" s="231"/>
      <c r="M41" s="147"/>
      <c r="N41" s="133"/>
      <c r="O41" s="126"/>
      <c r="P41" s="126"/>
      <c r="Q41" s="212">
        <f>MIN(O41:P41)</f>
        <v>0</v>
      </c>
      <c r="R41" s="135"/>
      <c r="S41" s="135"/>
      <c r="T41" s="135"/>
      <c r="U41" s="211">
        <f>MIN(R41:T41)</f>
        <v>0</v>
      </c>
      <c r="V41" s="130"/>
      <c r="W41" s="130"/>
      <c r="X41" s="130"/>
      <c r="Y41" s="129">
        <f>MIN(V41:X41)</f>
        <v>0</v>
      </c>
      <c r="Z41" s="143"/>
      <c r="AA41" s="135"/>
      <c r="AB41" s="135"/>
      <c r="AC41" s="135"/>
      <c r="AD41" s="135"/>
      <c r="AE41" s="299">
        <f>MIN(AA41:AD41)</f>
        <v>0</v>
      </c>
      <c r="AF41" s="147"/>
      <c r="AG41" s="133"/>
      <c r="AH41" s="147"/>
      <c r="AI41" s="147"/>
      <c r="AJ41" s="143"/>
      <c r="AK41" s="142"/>
      <c r="AL41" s="147"/>
      <c r="AM41" s="142"/>
      <c r="AN41" s="138"/>
      <c r="AO41" s="138"/>
      <c r="AP41" s="138"/>
      <c r="AQ41" s="138">
        <v>1.9039351851851852E-2</v>
      </c>
      <c r="AR41" s="138">
        <v>1.9085648148148147E-2</v>
      </c>
      <c r="AS41" s="138">
        <f>MIN(AN41:AR41)</f>
        <v>1.9039351851851852E-2</v>
      </c>
      <c r="AT41" s="133"/>
      <c r="AU41" s="133">
        <v>3.7615740740740741E-2</v>
      </c>
      <c r="AV41" s="143"/>
      <c r="AW41" s="133"/>
      <c r="AX41" s="133"/>
    </row>
    <row r="42" spans="1:50" ht="15.75" thickBot="1" x14ac:dyDescent="0.3">
      <c r="A42" s="72" t="s">
        <v>217</v>
      </c>
      <c r="B42" s="217"/>
      <c r="C42" s="218"/>
      <c r="D42" s="218"/>
      <c r="E42" s="218"/>
      <c r="F42" s="218"/>
      <c r="G42" s="213">
        <v>3.1180555555555555E-2</v>
      </c>
      <c r="H42" s="213"/>
      <c r="I42" s="213"/>
      <c r="J42" s="213"/>
      <c r="K42" s="112"/>
      <c r="L42" s="231"/>
      <c r="M42" s="147"/>
      <c r="N42" s="123"/>
      <c r="O42" s="126"/>
      <c r="P42" s="126"/>
      <c r="Q42" s="212">
        <f>MIN(O42:P42)</f>
        <v>0</v>
      </c>
      <c r="R42" s="135"/>
      <c r="S42" s="135"/>
      <c r="T42" s="135"/>
      <c r="U42" s="211">
        <f>MIN(R42:T42)</f>
        <v>0</v>
      </c>
      <c r="V42" s="130"/>
      <c r="W42" s="130"/>
      <c r="X42" s="130"/>
      <c r="Y42" s="129">
        <f>MIN(V42:X42)</f>
        <v>0</v>
      </c>
      <c r="Z42" s="143"/>
      <c r="AA42" s="135"/>
      <c r="AB42" s="135"/>
      <c r="AC42" s="135"/>
      <c r="AD42" s="135"/>
      <c r="AE42" s="299">
        <f>MIN(AA42:AD42)</f>
        <v>0</v>
      </c>
      <c r="AF42" s="147"/>
      <c r="AG42" s="133"/>
      <c r="AH42" s="147"/>
      <c r="AI42" s="147"/>
      <c r="AJ42" s="143"/>
      <c r="AK42" s="142"/>
      <c r="AL42" s="147"/>
      <c r="AM42" s="142"/>
      <c r="AN42" s="138"/>
      <c r="AO42" s="138"/>
      <c r="AP42" s="138"/>
      <c r="AQ42" s="138"/>
      <c r="AR42" s="138"/>
      <c r="AS42" s="138">
        <f>MIN(AN42:AR42)</f>
        <v>0</v>
      </c>
      <c r="AT42" s="133"/>
      <c r="AU42" s="133"/>
      <c r="AV42" s="143"/>
      <c r="AW42" s="133"/>
      <c r="AX42" s="133"/>
    </row>
    <row r="43" spans="1:50" ht="15.75" thickBot="1" x14ac:dyDescent="0.3">
      <c r="A43" s="72" t="s">
        <v>350</v>
      </c>
      <c r="B43" s="217"/>
      <c r="C43" s="218"/>
      <c r="D43" s="218"/>
      <c r="E43" s="218"/>
      <c r="F43" s="218"/>
      <c r="G43" s="213"/>
      <c r="H43" s="213"/>
      <c r="I43" s="213"/>
      <c r="J43" s="213"/>
      <c r="K43" s="112"/>
      <c r="L43" s="231"/>
      <c r="M43" s="147"/>
      <c r="N43" s="133"/>
      <c r="O43" s="126"/>
      <c r="P43" s="126"/>
      <c r="Q43" s="212">
        <f>MIN(O43:P43)</f>
        <v>0</v>
      </c>
      <c r="R43" s="135"/>
      <c r="S43" s="135"/>
      <c r="T43" s="135"/>
      <c r="U43" s="211">
        <f>MIN(R43:T43)</f>
        <v>0</v>
      </c>
      <c r="V43" s="130"/>
      <c r="W43" s="130"/>
      <c r="X43" s="130"/>
      <c r="Y43" s="129">
        <f>MIN(V43:X43)</f>
        <v>0</v>
      </c>
      <c r="Z43" s="143"/>
      <c r="AA43" s="135"/>
      <c r="AB43" s="135"/>
      <c r="AC43" s="135"/>
      <c r="AD43" s="135"/>
      <c r="AE43" s="299">
        <f>MIN(AA43:AD43)</f>
        <v>0</v>
      </c>
      <c r="AF43" s="147"/>
      <c r="AG43" s="133"/>
      <c r="AH43" s="147"/>
      <c r="AI43" s="147"/>
      <c r="AJ43" s="143"/>
      <c r="AK43" s="142"/>
      <c r="AL43" s="147"/>
      <c r="AM43" s="142"/>
      <c r="AN43" s="138"/>
      <c r="AO43" s="138">
        <v>1.8425925925925925E-2</v>
      </c>
      <c r="AP43" s="138"/>
      <c r="AQ43" s="138"/>
      <c r="AR43" s="138"/>
      <c r="AS43" s="138">
        <f>MIN(AN43:AR43)</f>
        <v>1.8425925925925925E-2</v>
      </c>
      <c r="AT43" s="133"/>
      <c r="AU43" s="133"/>
      <c r="AV43" s="143"/>
      <c r="AW43" s="133"/>
      <c r="AX43" s="133"/>
    </row>
    <row r="44" spans="1:50" ht="15.75" thickBot="1" x14ac:dyDescent="0.3">
      <c r="A44" s="72" t="s">
        <v>168</v>
      </c>
      <c r="B44" s="217"/>
      <c r="C44" s="218"/>
      <c r="D44" s="218"/>
      <c r="E44" s="218"/>
      <c r="F44" s="218"/>
      <c r="G44" s="213"/>
      <c r="H44" s="213"/>
      <c r="I44" s="213"/>
      <c r="J44" s="213"/>
      <c r="K44" s="112"/>
      <c r="L44" s="231"/>
      <c r="M44" s="147"/>
      <c r="N44" s="133"/>
      <c r="O44" s="126"/>
      <c r="P44" s="126"/>
      <c r="Q44" s="212">
        <f>MIN(O44:P44)</f>
        <v>0</v>
      </c>
      <c r="R44" s="135"/>
      <c r="S44" s="135"/>
      <c r="T44" s="135"/>
      <c r="U44" s="211">
        <f>MIN(R44:T44)</f>
        <v>0</v>
      </c>
      <c r="V44" s="130">
        <v>5.0856481481481482E-3</v>
      </c>
      <c r="W44" s="130"/>
      <c r="X44" s="130">
        <v>5.1018518518518513E-3</v>
      </c>
      <c r="Y44" s="129">
        <f>MIN(V44:X44)</f>
        <v>5.0856481481481482E-3</v>
      </c>
      <c r="Z44" s="143"/>
      <c r="AA44" s="135"/>
      <c r="AB44" s="135"/>
      <c r="AC44" s="135"/>
      <c r="AD44" s="135"/>
      <c r="AE44" s="299">
        <f>MIN(AA44:AD44)</f>
        <v>0</v>
      </c>
      <c r="AF44" s="147"/>
      <c r="AG44" s="133"/>
      <c r="AH44" s="147"/>
      <c r="AI44" s="147"/>
      <c r="AJ44" s="143"/>
      <c r="AK44" s="142"/>
      <c r="AL44" s="147"/>
      <c r="AM44" s="142"/>
      <c r="AN44" s="138"/>
      <c r="AO44" s="138">
        <v>1.8703703703703705E-2</v>
      </c>
      <c r="AP44" s="138"/>
      <c r="AQ44" s="138">
        <v>1.9618055555555555E-2</v>
      </c>
      <c r="AR44" s="138"/>
      <c r="AS44" s="138">
        <f>MIN(AN44:AR44)</f>
        <v>1.8703703703703705E-2</v>
      </c>
      <c r="AT44" s="133"/>
      <c r="AU44" s="133"/>
      <c r="AV44" s="143"/>
      <c r="AW44" s="133"/>
      <c r="AX44" s="133"/>
    </row>
    <row r="45" spans="1:50" ht="15.75" thickBot="1" x14ac:dyDescent="0.3">
      <c r="A45" s="72" t="s">
        <v>186</v>
      </c>
      <c r="B45" s="217"/>
      <c r="C45" s="218"/>
      <c r="D45" s="218"/>
      <c r="E45" s="218"/>
      <c r="F45" s="218"/>
      <c r="G45" s="213"/>
      <c r="H45" s="213"/>
      <c r="I45" s="213"/>
      <c r="J45" s="213"/>
      <c r="K45" s="112"/>
      <c r="L45" s="231"/>
      <c r="M45" s="147"/>
      <c r="N45" s="133"/>
      <c r="O45" s="126"/>
      <c r="P45" s="126"/>
      <c r="Q45" s="212">
        <f>MIN(O45:P45)</f>
        <v>0</v>
      </c>
      <c r="R45" s="135"/>
      <c r="S45" s="135"/>
      <c r="T45" s="135"/>
      <c r="U45" s="211">
        <f>MIN(R45:T45)</f>
        <v>0</v>
      </c>
      <c r="V45" s="130">
        <v>5.6770833333333335E-3</v>
      </c>
      <c r="W45" s="130"/>
      <c r="X45" s="130">
        <v>5.5358796296296302E-3</v>
      </c>
      <c r="Y45" s="129">
        <f>MIN(V45:X45)</f>
        <v>5.5358796296296302E-3</v>
      </c>
      <c r="Z45" s="143"/>
      <c r="AA45" s="135"/>
      <c r="AB45" s="135"/>
      <c r="AC45" s="135"/>
      <c r="AD45" s="135"/>
      <c r="AE45" s="299">
        <f>MIN(AA45:AD45)</f>
        <v>0</v>
      </c>
      <c r="AF45" s="147"/>
      <c r="AG45" s="133"/>
      <c r="AH45" s="147"/>
      <c r="AI45" s="147"/>
      <c r="AJ45" s="143"/>
      <c r="AK45" s="142"/>
      <c r="AL45" s="147"/>
      <c r="AM45" s="142"/>
      <c r="AN45" s="138"/>
      <c r="AO45" s="138"/>
      <c r="AP45" s="138"/>
      <c r="AQ45" s="138"/>
      <c r="AR45" s="138"/>
      <c r="AS45" s="138">
        <f>MIN(AN45:AR45)</f>
        <v>0</v>
      </c>
      <c r="AT45" s="133"/>
      <c r="AU45" s="133"/>
      <c r="AV45" s="143"/>
      <c r="AW45" s="133"/>
      <c r="AX45" s="133"/>
    </row>
    <row r="46" spans="1:50" ht="15.75" thickBot="1" x14ac:dyDescent="0.3">
      <c r="A46" s="72" t="s">
        <v>160</v>
      </c>
      <c r="B46" s="217"/>
      <c r="C46" s="218"/>
      <c r="D46" s="218"/>
      <c r="E46" s="218"/>
      <c r="F46" s="218"/>
      <c r="G46" s="213"/>
      <c r="H46" s="213"/>
      <c r="I46" s="213"/>
      <c r="J46" s="213"/>
      <c r="K46" s="112"/>
      <c r="L46" s="231"/>
      <c r="M46" s="147"/>
      <c r="N46" s="133"/>
      <c r="O46" s="126"/>
      <c r="P46" s="126"/>
      <c r="Q46" s="212">
        <f>MIN(O46:P46)</f>
        <v>0</v>
      </c>
      <c r="R46" s="135"/>
      <c r="S46" s="135"/>
      <c r="T46" s="135"/>
      <c r="U46" s="211">
        <f>MIN(R46:T46)</f>
        <v>0</v>
      </c>
      <c r="V46" s="130"/>
      <c r="W46" s="130"/>
      <c r="X46" s="130"/>
      <c r="Y46" s="129">
        <f>MIN(V46:X46)</f>
        <v>0</v>
      </c>
      <c r="Z46" s="143"/>
      <c r="AA46" s="135"/>
      <c r="AB46" s="135"/>
      <c r="AC46" s="135"/>
      <c r="AD46" s="135"/>
      <c r="AE46" s="299">
        <f>MIN(AA46:AD46)</f>
        <v>0</v>
      </c>
      <c r="AF46" s="147"/>
      <c r="AG46" s="133"/>
      <c r="AH46" s="147"/>
      <c r="AI46" s="147"/>
      <c r="AJ46" s="143"/>
      <c r="AK46" s="142"/>
      <c r="AL46" s="147"/>
      <c r="AM46" s="142"/>
      <c r="AN46" s="138"/>
      <c r="AO46" s="138"/>
      <c r="AP46" s="138"/>
      <c r="AQ46" s="138"/>
      <c r="AR46" s="138"/>
      <c r="AS46" s="138">
        <f>MIN(AN46:AR46)</f>
        <v>0</v>
      </c>
      <c r="AT46" s="133"/>
      <c r="AU46" s="133"/>
      <c r="AV46" s="143"/>
      <c r="AW46" s="133"/>
      <c r="AX46" s="133"/>
    </row>
    <row r="47" spans="1:50" ht="15.75" thickBot="1" x14ac:dyDescent="0.3">
      <c r="A47" s="72" t="s">
        <v>218</v>
      </c>
      <c r="B47" s="217"/>
      <c r="C47" s="218"/>
      <c r="D47" s="218"/>
      <c r="E47" s="218"/>
      <c r="F47" s="218"/>
      <c r="G47" s="213"/>
      <c r="H47" s="213"/>
      <c r="I47" s="213"/>
      <c r="J47" s="213"/>
      <c r="K47" s="112"/>
      <c r="L47" s="231"/>
      <c r="M47" s="147"/>
      <c r="N47" s="123"/>
      <c r="O47" s="126"/>
      <c r="P47" s="126"/>
      <c r="Q47" s="212">
        <f>MIN(O47:P47)</f>
        <v>0</v>
      </c>
      <c r="R47" s="135"/>
      <c r="S47" s="135"/>
      <c r="T47" s="135"/>
      <c r="U47" s="211">
        <f>MIN(R47:T47)</f>
        <v>0</v>
      </c>
      <c r="V47" s="130"/>
      <c r="W47" s="130"/>
      <c r="X47" s="130"/>
      <c r="Y47" s="129">
        <f>MIN(V47:X47)</f>
        <v>0</v>
      </c>
      <c r="Z47" s="143"/>
      <c r="AA47" s="135"/>
      <c r="AB47" s="135"/>
      <c r="AC47" s="135"/>
      <c r="AD47" s="135"/>
      <c r="AE47" s="299">
        <f>MIN(AA47:AD47)</f>
        <v>0</v>
      </c>
      <c r="AF47" s="147"/>
      <c r="AG47" s="133"/>
      <c r="AH47" s="147"/>
      <c r="AI47" s="147"/>
      <c r="AJ47" s="143"/>
      <c r="AK47" s="142"/>
      <c r="AL47" s="147"/>
      <c r="AM47" s="142"/>
      <c r="AN47" s="138"/>
      <c r="AO47" s="138"/>
      <c r="AP47" s="138"/>
      <c r="AQ47" s="138"/>
      <c r="AR47" s="138"/>
      <c r="AS47" s="138">
        <f>MIN(AN47:AR47)</f>
        <v>0</v>
      </c>
      <c r="AT47" s="133"/>
      <c r="AU47" s="133"/>
      <c r="AV47" s="143"/>
      <c r="AW47" s="133"/>
      <c r="AX47" s="133"/>
    </row>
    <row r="48" spans="1:50" ht="15.75" thickBot="1" x14ac:dyDescent="0.3">
      <c r="A48" s="72" t="s">
        <v>330</v>
      </c>
      <c r="B48" s="219"/>
      <c r="C48" s="220"/>
      <c r="D48" s="220"/>
      <c r="E48" s="220"/>
      <c r="F48" s="220"/>
      <c r="G48" s="221"/>
      <c r="H48" s="221"/>
      <c r="I48" s="221"/>
      <c r="J48" s="221"/>
      <c r="K48" s="113"/>
      <c r="L48" s="233"/>
      <c r="M48" s="148"/>
      <c r="N48" s="134"/>
      <c r="O48" s="127"/>
      <c r="P48" s="127"/>
      <c r="Q48" s="212">
        <f>MIN(O48:P48)</f>
        <v>0</v>
      </c>
      <c r="R48" s="136"/>
      <c r="S48" s="136"/>
      <c r="T48" s="136"/>
      <c r="U48" s="211">
        <f>MIN(R48:T48)</f>
        <v>0</v>
      </c>
      <c r="V48" s="131">
        <v>6.7187499999999999E-3</v>
      </c>
      <c r="W48" s="131"/>
      <c r="X48" s="131"/>
      <c r="Y48" s="129">
        <f>MIN(V48:X48)</f>
        <v>6.7187499999999999E-3</v>
      </c>
      <c r="Z48" s="145"/>
      <c r="AA48" s="135"/>
      <c r="AB48" s="135"/>
      <c r="AC48" s="135"/>
      <c r="AD48" s="135"/>
      <c r="AE48" s="299">
        <f>MIN(AA48:AD48)</f>
        <v>0</v>
      </c>
      <c r="AF48" s="148"/>
      <c r="AG48" s="134"/>
      <c r="AH48" s="148"/>
      <c r="AI48" s="148"/>
      <c r="AJ48" s="145"/>
      <c r="AK48" s="144"/>
      <c r="AL48" s="148"/>
      <c r="AM48" s="144"/>
      <c r="AN48" s="139"/>
      <c r="AO48" s="139"/>
      <c r="AP48" s="139"/>
      <c r="AQ48" s="139"/>
      <c r="AR48" s="139"/>
      <c r="AS48" s="139">
        <f>MIN(AN48:AR48)</f>
        <v>0</v>
      </c>
      <c r="AT48" s="134"/>
      <c r="AU48" s="134"/>
      <c r="AV48" s="145"/>
      <c r="AW48" s="134"/>
      <c r="AX48" s="134"/>
    </row>
    <row r="49" spans="1:50" ht="15.75" thickBot="1" x14ac:dyDescent="0.3">
      <c r="A49" s="72" t="s">
        <v>210</v>
      </c>
      <c r="B49" s="217"/>
      <c r="C49" s="218"/>
      <c r="D49" s="218"/>
      <c r="E49" s="218"/>
      <c r="F49" s="218"/>
      <c r="G49" s="213"/>
      <c r="H49" s="213"/>
      <c r="I49" s="213"/>
      <c r="J49" s="213"/>
      <c r="K49" s="112"/>
      <c r="L49" s="231"/>
      <c r="M49" s="147"/>
      <c r="N49" s="133"/>
      <c r="O49" s="126"/>
      <c r="P49" s="126"/>
      <c r="Q49" s="212">
        <f>MIN(O49:P49)</f>
        <v>0</v>
      </c>
      <c r="R49" s="135"/>
      <c r="S49" s="135"/>
      <c r="T49" s="135"/>
      <c r="U49" s="211">
        <f>MIN(R49:T49)</f>
        <v>0</v>
      </c>
      <c r="V49" s="130"/>
      <c r="W49" s="130"/>
      <c r="X49" s="130"/>
      <c r="Y49" s="129">
        <f>MIN(V49:X49)</f>
        <v>0</v>
      </c>
      <c r="Z49" s="143"/>
      <c r="AA49" s="135"/>
      <c r="AB49" s="135"/>
      <c r="AC49" s="135"/>
      <c r="AD49" s="135"/>
      <c r="AE49" s="299">
        <f>MIN(AA49:AD49)</f>
        <v>0</v>
      </c>
      <c r="AF49" s="147"/>
      <c r="AG49" s="133"/>
      <c r="AH49" s="147"/>
      <c r="AI49" s="147"/>
      <c r="AJ49" s="143"/>
      <c r="AK49" s="142"/>
      <c r="AL49" s="147"/>
      <c r="AM49" s="142"/>
      <c r="AN49" s="138"/>
      <c r="AO49" s="138"/>
      <c r="AP49" s="138"/>
      <c r="AQ49" s="138"/>
      <c r="AR49" s="138"/>
      <c r="AS49" s="138">
        <f>MIN(AN49:AR49)</f>
        <v>0</v>
      </c>
      <c r="AT49" s="133"/>
      <c r="AU49" s="133"/>
      <c r="AV49" s="143"/>
      <c r="AW49" s="133"/>
      <c r="AX49" s="133"/>
    </row>
    <row r="50" spans="1:50" ht="15.75" thickBot="1" x14ac:dyDescent="0.3">
      <c r="A50" s="72" t="s">
        <v>124</v>
      </c>
      <c r="B50" s="217"/>
      <c r="C50" s="218"/>
      <c r="D50" s="218"/>
      <c r="E50" s="218"/>
      <c r="F50" s="218"/>
      <c r="G50" s="213"/>
      <c r="H50" s="213"/>
      <c r="I50" s="213"/>
      <c r="J50" s="213"/>
      <c r="K50" s="112"/>
      <c r="L50" s="231"/>
      <c r="M50" s="147"/>
      <c r="N50" s="133"/>
      <c r="O50" s="126"/>
      <c r="P50" s="126"/>
      <c r="Q50" s="212">
        <f>MIN(O50:P50)</f>
        <v>0</v>
      </c>
      <c r="R50" s="135"/>
      <c r="S50" s="135"/>
      <c r="T50" s="135"/>
      <c r="U50" s="211">
        <f>MIN(R50:T50)</f>
        <v>0</v>
      </c>
      <c r="V50" s="130"/>
      <c r="W50" s="130"/>
      <c r="X50" s="130"/>
      <c r="Y50" s="129">
        <f>MIN(V50:X50)</f>
        <v>0</v>
      </c>
      <c r="Z50" s="143"/>
      <c r="AA50" s="135"/>
      <c r="AB50" s="135"/>
      <c r="AC50" s="135"/>
      <c r="AD50" s="135"/>
      <c r="AE50" s="299">
        <f>MIN(AA50:AD50)</f>
        <v>0</v>
      </c>
      <c r="AF50" s="147"/>
      <c r="AG50" s="133"/>
      <c r="AH50" s="147"/>
      <c r="AI50" s="147"/>
      <c r="AJ50" s="143"/>
      <c r="AK50" s="142"/>
      <c r="AL50" s="147"/>
      <c r="AM50" s="142"/>
      <c r="AN50" s="138"/>
      <c r="AO50" s="138">
        <v>1.8796296296296297E-2</v>
      </c>
      <c r="AP50" s="138">
        <v>2.1215277777777777E-2</v>
      </c>
      <c r="AQ50" s="138"/>
      <c r="AR50" s="138">
        <v>2.0185185185185184E-2</v>
      </c>
      <c r="AS50" s="138">
        <f>MIN(AN50:AR50)</f>
        <v>1.8796296296296297E-2</v>
      </c>
      <c r="AT50" s="133"/>
      <c r="AU50" s="133">
        <v>3.7673611111111109E-2</v>
      </c>
      <c r="AV50" s="143"/>
      <c r="AW50" s="133"/>
      <c r="AX50" s="133"/>
    </row>
    <row r="51" spans="1:50" ht="15.75" thickBot="1" x14ac:dyDescent="0.3">
      <c r="A51" s="72" t="s">
        <v>322</v>
      </c>
      <c r="B51" s="217"/>
      <c r="C51" s="218"/>
      <c r="D51" s="218"/>
      <c r="E51" s="218"/>
      <c r="F51" s="218"/>
      <c r="G51" s="213"/>
      <c r="H51" s="213"/>
      <c r="I51" s="213"/>
      <c r="J51" s="213"/>
      <c r="K51" s="112"/>
      <c r="L51" s="231"/>
      <c r="M51" s="147"/>
      <c r="N51" s="133"/>
      <c r="O51" s="126">
        <v>7.464120370370371E-2</v>
      </c>
      <c r="P51" s="126"/>
      <c r="Q51" s="212">
        <f>MIN(O51:P51)</f>
        <v>7.464120370370371E-2</v>
      </c>
      <c r="R51" s="135"/>
      <c r="S51" s="135"/>
      <c r="T51" s="135"/>
      <c r="U51" s="211">
        <f>MIN(R51:T51)</f>
        <v>0</v>
      </c>
      <c r="V51" s="130"/>
      <c r="W51" s="130"/>
      <c r="X51" s="130"/>
      <c r="Y51" s="129">
        <f>MIN(V51:X51)</f>
        <v>0</v>
      </c>
      <c r="Z51" s="143"/>
      <c r="AA51" s="135"/>
      <c r="AB51" s="135"/>
      <c r="AC51" s="135"/>
      <c r="AD51" s="135"/>
      <c r="AE51" s="299">
        <f>MIN(AA51:AD51)</f>
        <v>0</v>
      </c>
      <c r="AF51" s="147"/>
      <c r="AG51" s="133"/>
      <c r="AH51" s="147"/>
      <c r="AI51" s="147"/>
      <c r="AJ51" s="143"/>
      <c r="AK51" s="142"/>
      <c r="AL51" s="147"/>
      <c r="AM51" s="142"/>
      <c r="AN51" s="138"/>
      <c r="AO51" s="138"/>
      <c r="AP51" s="138"/>
      <c r="AQ51" s="138"/>
      <c r="AR51" s="138"/>
      <c r="AS51" s="138">
        <f>MIN(AN51:AR51)</f>
        <v>0</v>
      </c>
      <c r="AT51" s="133"/>
      <c r="AU51" s="133"/>
      <c r="AV51" s="143"/>
      <c r="AW51" s="133"/>
      <c r="AX51" s="133"/>
    </row>
    <row r="52" spans="1:50" ht="15.75" thickBot="1" x14ac:dyDescent="0.3">
      <c r="A52" s="72" t="s">
        <v>143</v>
      </c>
      <c r="B52" s="217"/>
      <c r="C52" s="218"/>
      <c r="D52" s="218"/>
      <c r="E52" s="218"/>
      <c r="F52" s="218"/>
      <c r="G52" s="213">
        <v>2.585648148148148E-2</v>
      </c>
      <c r="H52" s="213"/>
      <c r="I52" s="213"/>
      <c r="J52" s="213"/>
      <c r="K52" s="228">
        <v>4.4710648148148152E-2</v>
      </c>
      <c r="L52" s="231"/>
      <c r="M52" s="147"/>
      <c r="N52" s="133"/>
      <c r="O52" s="126"/>
      <c r="P52" s="126"/>
      <c r="Q52" s="212">
        <f>MIN(O52:P52)</f>
        <v>0</v>
      </c>
      <c r="R52" s="135"/>
      <c r="S52" s="135"/>
      <c r="T52" s="135"/>
      <c r="U52" s="211">
        <f>MIN(R52:T52)</f>
        <v>0</v>
      </c>
      <c r="V52" s="130"/>
      <c r="W52" s="130"/>
      <c r="X52" s="130"/>
      <c r="Y52" s="129">
        <f>MIN(V52:X52)</f>
        <v>0</v>
      </c>
      <c r="Z52" s="143"/>
      <c r="AA52" s="135"/>
      <c r="AB52" s="135"/>
      <c r="AC52" s="135"/>
      <c r="AD52" s="135"/>
      <c r="AE52" s="299">
        <f>MIN(AA52:AD52)</f>
        <v>0</v>
      </c>
      <c r="AF52" s="147"/>
      <c r="AG52" s="133"/>
      <c r="AH52" s="147">
        <v>4.821759259259259E-2</v>
      </c>
      <c r="AI52" s="147"/>
      <c r="AJ52" s="143">
        <v>4.7372685185185191E-2</v>
      </c>
      <c r="AK52" s="142"/>
      <c r="AL52" s="147"/>
      <c r="AM52" s="142"/>
      <c r="AN52" s="138"/>
      <c r="AO52" s="138"/>
      <c r="AP52" s="138">
        <v>1.9722222222222221E-2</v>
      </c>
      <c r="AQ52" s="138"/>
      <c r="AR52" s="138"/>
      <c r="AS52" s="138">
        <f>MIN(AN52:AR52)</f>
        <v>1.9722222222222221E-2</v>
      </c>
      <c r="AT52" s="133"/>
      <c r="AU52" s="133">
        <v>4.1678240740740745E-2</v>
      </c>
      <c r="AV52" s="143"/>
      <c r="AW52" s="133"/>
      <c r="AX52" s="133"/>
    </row>
    <row r="53" spans="1:50" ht="15.75" thickBot="1" x14ac:dyDescent="0.3">
      <c r="A53" s="72" t="s">
        <v>324</v>
      </c>
      <c r="B53" s="217"/>
      <c r="C53" s="218"/>
      <c r="D53" s="218"/>
      <c r="E53" s="218"/>
      <c r="F53" s="218"/>
      <c r="G53" s="213"/>
      <c r="H53" s="213"/>
      <c r="I53" s="213"/>
      <c r="J53" s="213"/>
      <c r="K53" s="112"/>
      <c r="L53" s="231"/>
      <c r="M53" s="147"/>
      <c r="N53" s="133"/>
      <c r="O53" s="126">
        <v>8.1053240740740731E-2</v>
      </c>
      <c r="P53" s="126"/>
      <c r="Q53" s="212">
        <f>MIN(O53:P53)</f>
        <v>8.1053240740740731E-2</v>
      </c>
      <c r="R53" s="135"/>
      <c r="S53" s="135"/>
      <c r="T53" s="135"/>
      <c r="U53" s="211">
        <f>MIN(R53:T53)</f>
        <v>0</v>
      </c>
      <c r="V53" s="130"/>
      <c r="W53" s="130"/>
      <c r="X53" s="130"/>
      <c r="Y53" s="129">
        <f>MIN(V53:X53)</f>
        <v>0</v>
      </c>
      <c r="Z53" s="143">
        <v>4.386574074074074E-2</v>
      </c>
      <c r="AA53" s="135"/>
      <c r="AB53" s="135"/>
      <c r="AC53" s="135"/>
      <c r="AD53" s="135"/>
      <c r="AE53" s="299">
        <f>MIN(AA53:AD53)</f>
        <v>0</v>
      </c>
      <c r="AF53" s="147"/>
      <c r="AG53" s="133"/>
      <c r="AH53" s="147"/>
      <c r="AI53" s="147"/>
      <c r="AJ53" s="143"/>
      <c r="AK53" s="142"/>
      <c r="AL53" s="147"/>
      <c r="AM53" s="142"/>
      <c r="AN53" s="138"/>
      <c r="AO53" s="138"/>
      <c r="AP53" s="138"/>
      <c r="AQ53" s="138"/>
      <c r="AR53" s="138"/>
      <c r="AS53" s="138">
        <f>MIN(AN53:AR53)</f>
        <v>0</v>
      </c>
      <c r="AT53" s="133"/>
      <c r="AU53" s="133"/>
      <c r="AV53" s="143"/>
      <c r="AW53" s="133"/>
      <c r="AX53" s="133"/>
    </row>
    <row r="54" spans="1:50" ht="15.75" thickBot="1" x14ac:dyDescent="0.3">
      <c r="A54" s="72" t="s">
        <v>371</v>
      </c>
      <c r="B54" s="217"/>
      <c r="C54" s="218"/>
      <c r="D54" s="218"/>
      <c r="E54" s="218"/>
      <c r="F54" s="218"/>
      <c r="G54" s="213"/>
      <c r="H54" s="213"/>
      <c r="I54" s="213"/>
      <c r="J54" s="213"/>
      <c r="K54" s="112"/>
      <c r="L54" s="231"/>
      <c r="M54" s="147"/>
      <c r="N54" s="133"/>
      <c r="O54" s="126"/>
      <c r="P54" s="126"/>
      <c r="Q54" s="212">
        <f>MIN(O54:P54)</f>
        <v>0</v>
      </c>
      <c r="R54" s="135"/>
      <c r="S54" s="135"/>
      <c r="T54" s="135"/>
      <c r="U54" s="211">
        <f>MIN(R54:T54)</f>
        <v>0</v>
      </c>
      <c r="V54" s="130"/>
      <c r="W54" s="130"/>
      <c r="X54" s="130"/>
      <c r="Y54" s="129">
        <f>MIN(V54:X54)</f>
        <v>0</v>
      </c>
      <c r="Z54" s="143"/>
      <c r="AA54" s="135"/>
      <c r="AB54" s="135"/>
      <c r="AC54" s="135"/>
      <c r="AD54" s="135"/>
      <c r="AE54" s="299">
        <f>MIN(AA54:AD54)</f>
        <v>0</v>
      </c>
      <c r="AF54" s="147"/>
      <c r="AG54" s="133"/>
      <c r="AH54" s="147"/>
      <c r="AI54" s="147"/>
      <c r="AJ54" s="143"/>
      <c r="AK54" s="142"/>
      <c r="AL54" s="147"/>
      <c r="AM54" s="142"/>
      <c r="AN54" s="138"/>
      <c r="AO54" s="138"/>
      <c r="AP54" s="138"/>
      <c r="AQ54" s="138"/>
      <c r="AR54" s="138">
        <v>1.8888888888888889E-2</v>
      </c>
      <c r="AS54" s="138">
        <f>MIN(AN54:AR54)</f>
        <v>1.8888888888888889E-2</v>
      </c>
      <c r="AT54" s="133"/>
      <c r="AU54" s="133">
        <v>3.7511574074074072E-2</v>
      </c>
      <c r="AV54" s="143"/>
      <c r="AW54" s="133"/>
      <c r="AX54" s="133"/>
    </row>
    <row r="55" spans="1:50" ht="15.75" thickBot="1" x14ac:dyDescent="0.3">
      <c r="A55" s="72" t="s">
        <v>136</v>
      </c>
      <c r="B55" s="217"/>
      <c r="C55" s="218"/>
      <c r="D55" s="218"/>
      <c r="E55" s="218"/>
      <c r="F55" s="218"/>
      <c r="G55" s="213"/>
      <c r="H55" s="213"/>
      <c r="I55" s="213"/>
      <c r="J55" s="213"/>
      <c r="K55" s="112"/>
      <c r="L55" s="231"/>
      <c r="M55" s="147"/>
      <c r="N55" s="133"/>
      <c r="O55" s="126"/>
      <c r="P55" s="126"/>
      <c r="Q55" s="212">
        <f>MIN(O55:P55)</f>
        <v>0</v>
      </c>
      <c r="R55" s="135"/>
      <c r="S55" s="135"/>
      <c r="T55" s="135"/>
      <c r="U55" s="211">
        <f>MIN(R55:T55)</f>
        <v>0</v>
      </c>
      <c r="V55" s="130"/>
      <c r="W55" s="130"/>
      <c r="X55" s="130"/>
      <c r="Y55" s="129">
        <f>MIN(V55:X55)</f>
        <v>0</v>
      </c>
      <c r="Z55" s="143"/>
      <c r="AA55" s="135"/>
      <c r="AB55" s="135"/>
      <c r="AC55" s="135"/>
      <c r="AD55" s="135"/>
      <c r="AE55" s="299">
        <f>MIN(AA55:AD55)</f>
        <v>0</v>
      </c>
      <c r="AF55" s="147"/>
      <c r="AG55" s="133"/>
      <c r="AH55" s="147"/>
      <c r="AI55" s="147"/>
      <c r="AJ55" s="143"/>
      <c r="AK55" s="142"/>
      <c r="AL55" s="147"/>
      <c r="AM55" s="142"/>
      <c r="AN55" s="138"/>
      <c r="AO55" s="138"/>
      <c r="AP55" s="138"/>
      <c r="AQ55" s="138"/>
      <c r="AR55" s="138"/>
      <c r="AS55" s="138">
        <f>MIN(AN55:AR55)</f>
        <v>0</v>
      </c>
      <c r="AT55" s="133"/>
      <c r="AU55" s="133"/>
      <c r="AV55" s="143"/>
      <c r="AW55" s="133"/>
      <c r="AX55" s="133"/>
    </row>
    <row r="56" spans="1:50" ht="15.75" thickBot="1" x14ac:dyDescent="0.3">
      <c r="A56" s="72" t="s">
        <v>351</v>
      </c>
      <c r="B56" s="217"/>
      <c r="C56" s="218"/>
      <c r="D56" s="218"/>
      <c r="E56" s="218"/>
      <c r="F56" s="218"/>
      <c r="G56" s="213"/>
      <c r="H56" s="213"/>
      <c r="I56" s="213"/>
      <c r="J56" s="213"/>
      <c r="K56" s="112"/>
      <c r="L56" s="231"/>
      <c r="M56" s="147"/>
      <c r="N56" s="133"/>
      <c r="O56" s="126"/>
      <c r="P56" s="126"/>
      <c r="Q56" s="212">
        <f>MIN(O56:P56)</f>
        <v>0</v>
      </c>
      <c r="R56" s="135"/>
      <c r="S56" s="135"/>
      <c r="T56" s="135"/>
      <c r="U56" s="211">
        <f>MIN(R56:T56)</f>
        <v>0</v>
      </c>
      <c r="V56" s="130"/>
      <c r="W56" s="130"/>
      <c r="X56" s="130">
        <v>5.8622685185185175E-3</v>
      </c>
      <c r="Y56" s="129">
        <f>MIN(V56:X56)</f>
        <v>5.8622685185185175E-3</v>
      </c>
      <c r="Z56" s="143"/>
      <c r="AA56" s="135"/>
      <c r="AB56" s="135"/>
      <c r="AC56" s="135"/>
      <c r="AD56" s="135"/>
      <c r="AE56" s="299">
        <f>MIN(AA56:AD56)</f>
        <v>0</v>
      </c>
      <c r="AF56" s="147"/>
      <c r="AG56" s="133"/>
      <c r="AH56" s="147"/>
      <c r="AI56" s="147"/>
      <c r="AJ56" s="143"/>
      <c r="AK56" s="142"/>
      <c r="AL56" s="147"/>
      <c r="AM56" s="142"/>
      <c r="AN56" s="138"/>
      <c r="AO56" s="138">
        <v>2.148148148148148E-2</v>
      </c>
      <c r="AP56" s="138"/>
      <c r="AQ56" s="138"/>
      <c r="AR56" s="138">
        <v>2.0949074074074075E-2</v>
      </c>
      <c r="AS56" s="138">
        <f>MIN(AN56:AR56)</f>
        <v>2.0949074074074075E-2</v>
      </c>
      <c r="AT56" s="133"/>
      <c r="AU56" s="133"/>
      <c r="AV56" s="143"/>
      <c r="AW56" s="133"/>
      <c r="AX56" s="133"/>
    </row>
    <row r="57" spans="1:50" ht="15.75" thickBot="1" x14ac:dyDescent="0.3">
      <c r="A57" s="72" t="s">
        <v>369</v>
      </c>
      <c r="B57" s="217"/>
      <c r="C57" s="218"/>
      <c r="D57" s="218"/>
      <c r="E57" s="218"/>
      <c r="F57" s="218"/>
      <c r="G57" s="213"/>
      <c r="H57" s="213"/>
      <c r="I57" s="213"/>
      <c r="J57" s="213"/>
      <c r="K57" s="112"/>
      <c r="L57" s="231"/>
      <c r="M57" s="147"/>
      <c r="N57" s="133"/>
      <c r="O57" s="126"/>
      <c r="P57" s="126"/>
      <c r="Q57" s="212">
        <f>MIN(O57:P57)</f>
        <v>0</v>
      </c>
      <c r="R57" s="135"/>
      <c r="S57" s="135"/>
      <c r="T57" s="135"/>
      <c r="U57" s="211">
        <f>MIN(R57:T57)</f>
        <v>0</v>
      </c>
      <c r="V57" s="130"/>
      <c r="W57" s="130"/>
      <c r="X57" s="130"/>
      <c r="Y57" s="129">
        <f>MIN(V57:X57)</f>
        <v>0</v>
      </c>
      <c r="Z57" s="143"/>
      <c r="AA57" s="135"/>
      <c r="AB57" s="135"/>
      <c r="AC57" s="135"/>
      <c r="AD57" s="135"/>
      <c r="AE57" s="299">
        <f>MIN(AA57:AD57)</f>
        <v>0</v>
      </c>
      <c r="AF57" s="147"/>
      <c r="AG57" s="133"/>
      <c r="AH57" s="147"/>
      <c r="AI57" s="147"/>
      <c r="AJ57" s="143"/>
      <c r="AK57" s="142"/>
      <c r="AL57" s="147"/>
      <c r="AM57" s="142"/>
      <c r="AN57" s="138"/>
      <c r="AO57" s="138"/>
      <c r="AP57" s="138"/>
      <c r="AQ57" s="138"/>
      <c r="AR57" s="138">
        <v>2.3587962962962963E-2</v>
      </c>
      <c r="AS57" s="138">
        <f>MIN(AN57:AR57)</f>
        <v>2.3587962962962963E-2</v>
      </c>
      <c r="AT57" s="133"/>
      <c r="AU57" s="133">
        <v>5.122685185185185E-2</v>
      </c>
      <c r="AV57" s="143"/>
      <c r="AW57" s="133"/>
      <c r="AX57" s="133"/>
    </row>
    <row r="58" spans="1:50" ht="15.75" thickBot="1" x14ac:dyDescent="0.3">
      <c r="A58" s="72" t="s">
        <v>225</v>
      </c>
      <c r="B58" s="217">
        <v>3.0243055555555554E-2</v>
      </c>
      <c r="C58" s="218"/>
      <c r="D58" s="218"/>
      <c r="E58" s="218"/>
      <c r="F58" s="218"/>
      <c r="G58" s="213"/>
      <c r="H58" s="213">
        <v>3.577546296296296E-2</v>
      </c>
      <c r="I58" s="213"/>
      <c r="J58" s="213"/>
      <c r="K58" s="112"/>
      <c r="L58" s="231"/>
      <c r="M58" s="147"/>
      <c r="N58" s="133"/>
      <c r="O58" s="126"/>
      <c r="P58" s="126"/>
      <c r="Q58" s="212">
        <f>MIN(O58:P58)</f>
        <v>0</v>
      </c>
      <c r="R58" s="135"/>
      <c r="S58" s="135"/>
      <c r="T58" s="135"/>
      <c r="U58" s="211">
        <f>MIN(R58:T58)</f>
        <v>0</v>
      </c>
      <c r="V58" s="130">
        <v>5.5081018518518517E-3</v>
      </c>
      <c r="W58" s="130"/>
      <c r="X58" s="130"/>
      <c r="Y58" s="129">
        <f>MIN(V58:X58)</f>
        <v>5.5081018518518517E-3</v>
      </c>
      <c r="Z58" s="143"/>
      <c r="AA58" s="135"/>
      <c r="AB58" s="135">
        <v>2.5752314814814815E-2</v>
      </c>
      <c r="AC58" s="135">
        <v>2.5590277777777778E-2</v>
      </c>
      <c r="AD58" s="135">
        <v>2.5231481481481483E-2</v>
      </c>
      <c r="AE58" s="299">
        <f>MIN(AA58:AD58)</f>
        <v>2.5231481481481483E-2</v>
      </c>
      <c r="AF58" s="147"/>
      <c r="AG58" s="133"/>
      <c r="AH58" s="147"/>
      <c r="AI58" s="147"/>
      <c r="AJ58" s="143"/>
      <c r="AK58" s="142"/>
      <c r="AL58" s="147"/>
      <c r="AM58" s="142"/>
      <c r="AN58" s="138">
        <v>1.9942129629629629E-2</v>
      </c>
      <c r="AO58" s="138">
        <v>1.9861111111111111E-2</v>
      </c>
      <c r="AP58" s="138"/>
      <c r="AQ58" s="138"/>
      <c r="AR58" s="138">
        <v>2.1087962962962961E-2</v>
      </c>
      <c r="AS58" s="138">
        <f>MIN(AN58:AR58)</f>
        <v>1.9861111111111111E-2</v>
      </c>
      <c r="AT58" s="133"/>
      <c r="AU58" s="133">
        <v>4.2303240740740738E-2</v>
      </c>
      <c r="AV58" s="143"/>
      <c r="AW58" s="133"/>
      <c r="AX58" s="133"/>
    </row>
    <row r="59" spans="1:50" ht="15.75" thickBot="1" x14ac:dyDescent="0.3">
      <c r="A59" s="72" t="s">
        <v>358</v>
      </c>
      <c r="B59" s="217"/>
      <c r="C59" s="218"/>
      <c r="D59" s="218"/>
      <c r="E59" s="218"/>
      <c r="F59" s="218"/>
      <c r="G59" s="213"/>
      <c r="H59" s="213"/>
      <c r="I59" s="213"/>
      <c r="J59" s="213"/>
      <c r="K59" s="112"/>
      <c r="L59" s="231"/>
      <c r="M59" s="147"/>
      <c r="N59" s="133"/>
      <c r="O59" s="126"/>
      <c r="P59" s="126"/>
      <c r="Q59" s="212">
        <f>MIN(O59:P59)</f>
        <v>0</v>
      </c>
      <c r="R59" s="135"/>
      <c r="S59" s="135"/>
      <c r="T59" s="135"/>
      <c r="U59" s="211">
        <f>MIN(R59:T59)</f>
        <v>0</v>
      </c>
      <c r="V59" s="130"/>
      <c r="W59" s="130"/>
      <c r="X59" s="130"/>
      <c r="Y59" s="129">
        <f>MIN(V59:X59)</f>
        <v>0</v>
      </c>
      <c r="Z59" s="143"/>
      <c r="AA59" s="135"/>
      <c r="AB59" s="135"/>
      <c r="AC59" s="135"/>
      <c r="AD59" s="135"/>
      <c r="AE59" s="299">
        <f>MIN(AA59:AD59)</f>
        <v>0</v>
      </c>
      <c r="AF59" s="147"/>
      <c r="AG59" s="133"/>
      <c r="AH59" s="147"/>
      <c r="AI59" s="147"/>
      <c r="AJ59" s="143"/>
      <c r="AK59" s="142"/>
      <c r="AL59" s="147"/>
      <c r="AM59" s="142"/>
      <c r="AN59" s="138"/>
      <c r="AO59" s="138"/>
      <c r="AP59" s="138"/>
      <c r="AQ59" s="138"/>
      <c r="AR59" s="138">
        <v>2.5509259259259259E-2</v>
      </c>
      <c r="AS59" s="138">
        <f>MIN(AN59:AR59)</f>
        <v>2.5509259259259259E-2</v>
      </c>
      <c r="AT59" s="133"/>
      <c r="AU59" s="133">
        <v>5.2962962962962962E-2</v>
      </c>
      <c r="AV59" s="143"/>
      <c r="AW59" s="133"/>
      <c r="AX59" s="133"/>
    </row>
    <row r="60" spans="1:50" ht="15.75" thickBot="1" x14ac:dyDescent="0.3">
      <c r="A60" s="72" t="s">
        <v>321</v>
      </c>
      <c r="B60" s="217"/>
      <c r="C60" s="218"/>
      <c r="D60" s="218"/>
      <c r="E60" s="218"/>
      <c r="F60" s="218"/>
      <c r="G60" s="213"/>
      <c r="H60" s="213"/>
      <c r="I60" s="213"/>
      <c r="J60" s="213"/>
      <c r="K60" s="112"/>
      <c r="L60" s="231"/>
      <c r="M60" s="147"/>
      <c r="N60" s="133"/>
      <c r="O60" s="126">
        <v>9.824074074074074E-2</v>
      </c>
      <c r="P60" s="126"/>
      <c r="Q60" s="212">
        <f>MIN(O60:P60)</f>
        <v>9.824074074074074E-2</v>
      </c>
      <c r="R60" s="135"/>
      <c r="S60" s="135"/>
      <c r="T60" s="135"/>
      <c r="U60" s="211">
        <f>MIN(R60:T60)</f>
        <v>0</v>
      </c>
      <c r="V60" s="130"/>
      <c r="W60" s="130"/>
      <c r="X60" s="130"/>
      <c r="Y60" s="129">
        <f>MIN(V60:X60)</f>
        <v>0</v>
      </c>
      <c r="Z60" s="143"/>
      <c r="AA60" s="135"/>
      <c r="AB60" s="135"/>
      <c r="AC60" s="135"/>
      <c r="AD60" s="135"/>
      <c r="AE60" s="299">
        <f>MIN(AA60:AD60)</f>
        <v>0</v>
      </c>
      <c r="AF60" s="147"/>
      <c r="AG60" s="133"/>
      <c r="AH60" s="147"/>
      <c r="AI60" s="147"/>
      <c r="AJ60" s="143"/>
      <c r="AK60" s="142"/>
      <c r="AL60" s="147"/>
      <c r="AM60" s="142"/>
      <c r="AN60" s="138"/>
      <c r="AO60" s="138"/>
      <c r="AP60" s="138"/>
      <c r="AQ60" s="138"/>
      <c r="AR60" s="138"/>
      <c r="AS60" s="138">
        <f>MIN(AN60:AR60)</f>
        <v>0</v>
      </c>
      <c r="AT60" s="133"/>
      <c r="AU60" s="133"/>
      <c r="AV60" s="143"/>
      <c r="AW60" s="133"/>
      <c r="AX60" s="133"/>
    </row>
    <row r="61" spans="1:50" ht="15.75" thickBot="1" x14ac:dyDescent="0.3">
      <c r="A61" s="72" t="s">
        <v>192</v>
      </c>
      <c r="B61" s="217"/>
      <c r="C61" s="218"/>
      <c r="D61" s="218"/>
      <c r="E61" s="218"/>
      <c r="F61" s="218"/>
      <c r="G61" s="213"/>
      <c r="H61" s="213"/>
      <c r="I61" s="213"/>
      <c r="J61" s="213"/>
      <c r="K61" s="112"/>
      <c r="L61" s="231"/>
      <c r="M61" s="147"/>
      <c r="N61" s="133"/>
      <c r="O61" s="126"/>
      <c r="P61" s="126"/>
      <c r="Q61" s="212">
        <f>MIN(O61:P61)</f>
        <v>0</v>
      </c>
      <c r="R61" s="135"/>
      <c r="S61" s="135"/>
      <c r="T61" s="135"/>
      <c r="U61" s="211">
        <f>MIN(R61:T61)</f>
        <v>0</v>
      </c>
      <c r="V61" s="130"/>
      <c r="W61" s="130"/>
      <c r="X61" s="130">
        <v>7.3645833333333341E-3</v>
      </c>
      <c r="Y61" s="129">
        <f>MIN(V61:X61)</f>
        <v>7.3645833333333341E-3</v>
      </c>
      <c r="Z61" s="143"/>
      <c r="AA61" s="135"/>
      <c r="AB61" s="135"/>
      <c r="AC61" s="135"/>
      <c r="AD61" s="135">
        <v>3.3958333333333333E-2</v>
      </c>
      <c r="AE61" s="299">
        <f>MIN(AA61:AD61)</f>
        <v>3.3958333333333333E-2</v>
      </c>
      <c r="AF61" s="147"/>
      <c r="AG61" s="133"/>
      <c r="AH61" s="147"/>
      <c r="AI61" s="147"/>
      <c r="AJ61" s="143"/>
      <c r="AK61" s="142"/>
      <c r="AL61" s="147"/>
      <c r="AM61" s="142"/>
      <c r="AN61" s="138"/>
      <c r="AO61" s="138"/>
      <c r="AP61" s="138"/>
      <c r="AQ61" s="138"/>
      <c r="AR61" s="138"/>
      <c r="AS61" s="138">
        <f>MIN(AN61:AR61)</f>
        <v>0</v>
      </c>
      <c r="AT61" s="133"/>
      <c r="AU61" s="133"/>
      <c r="AV61" s="143"/>
      <c r="AW61" s="133"/>
      <c r="AX61" s="133"/>
    </row>
    <row r="62" spans="1:50" ht="15.75" thickBot="1" x14ac:dyDescent="0.3">
      <c r="A62" s="72" t="s">
        <v>128</v>
      </c>
      <c r="B62" s="217"/>
      <c r="C62" s="218"/>
      <c r="D62" s="218"/>
      <c r="E62" s="218"/>
      <c r="F62" s="218"/>
      <c r="G62" s="213">
        <v>2.1898148148148149E-2</v>
      </c>
      <c r="H62" s="213"/>
      <c r="I62" s="213"/>
      <c r="J62" s="213"/>
      <c r="K62" s="112"/>
      <c r="L62" s="231"/>
      <c r="M62" s="147"/>
      <c r="N62" s="123"/>
      <c r="O62" s="126"/>
      <c r="P62" s="126"/>
      <c r="Q62" s="212">
        <f>MIN(O62:P62)</f>
        <v>0</v>
      </c>
      <c r="R62" s="135"/>
      <c r="S62" s="135"/>
      <c r="T62" s="135"/>
      <c r="U62" s="211">
        <f>MIN(R62:T62)</f>
        <v>0</v>
      </c>
      <c r="V62" s="130"/>
      <c r="W62" s="130"/>
      <c r="X62" s="130"/>
      <c r="Y62" s="129">
        <f>MIN(V62:X62)</f>
        <v>0</v>
      </c>
      <c r="Z62" s="143"/>
      <c r="AA62" s="135"/>
      <c r="AB62" s="135"/>
      <c r="AC62" s="135"/>
      <c r="AD62" s="135"/>
      <c r="AE62" s="299">
        <f>MIN(AA62:AD62)</f>
        <v>0</v>
      </c>
      <c r="AF62" s="147"/>
      <c r="AG62" s="133"/>
      <c r="AH62" s="147"/>
      <c r="AI62" s="147"/>
      <c r="AJ62" s="143"/>
      <c r="AK62" s="142"/>
      <c r="AL62" s="147"/>
      <c r="AM62" s="142"/>
      <c r="AN62" s="138"/>
      <c r="AO62" s="138"/>
      <c r="AP62" s="138"/>
      <c r="AQ62" s="138"/>
      <c r="AR62" s="138"/>
      <c r="AS62" s="138">
        <f>MIN(AN62:AR62)</f>
        <v>0</v>
      </c>
      <c r="AT62" s="133"/>
      <c r="AU62" s="133"/>
      <c r="AV62" s="143"/>
      <c r="AW62" s="133"/>
      <c r="AX62" s="133"/>
    </row>
    <row r="63" spans="1:50" ht="15.75" thickBot="1" x14ac:dyDescent="0.3">
      <c r="A63" s="72" t="s">
        <v>191</v>
      </c>
      <c r="B63" s="217"/>
      <c r="C63" s="218"/>
      <c r="D63" s="218"/>
      <c r="E63" s="218"/>
      <c r="F63" s="218"/>
      <c r="G63" s="213"/>
      <c r="H63" s="213"/>
      <c r="I63" s="213"/>
      <c r="J63" s="213"/>
      <c r="K63" s="112"/>
      <c r="L63" s="231"/>
      <c r="M63" s="147"/>
      <c r="N63" s="133"/>
      <c r="O63" s="126"/>
      <c r="P63" s="126"/>
      <c r="Q63" s="212">
        <f>MIN(O63:P63)</f>
        <v>0</v>
      </c>
      <c r="R63" s="135"/>
      <c r="S63" s="135"/>
      <c r="T63" s="135"/>
      <c r="U63" s="211">
        <f>MIN(R63:T63)</f>
        <v>0</v>
      </c>
      <c r="V63" s="130"/>
      <c r="W63" s="130"/>
      <c r="X63" s="130"/>
      <c r="Y63" s="129">
        <f>MIN(V63:X63)</f>
        <v>0</v>
      </c>
      <c r="Z63" s="143"/>
      <c r="AA63" s="135"/>
      <c r="AB63" s="135"/>
      <c r="AC63" s="135"/>
      <c r="AD63" s="135"/>
      <c r="AE63" s="299">
        <f>MIN(AA63:AD63)</f>
        <v>0</v>
      </c>
      <c r="AF63" s="147"/>
      <c r="AG63" s="133"/>
      <c r="AH63" s="147"/>
      <c r="AI63" s="147"/>
      <c r="AJ63" s="143"/>
      <c r="AK63" s="142"/>
      <c r="AL63" s="147"/>
      <c r="AM63" s="142"/>
      <c r="AN63" s="138"/>
      <c r="AO63" s="138"/>
      <c r="AP63" s="138"/>
      <c r="AQ63" s="138"/>
      <c r="AR63" s="138"/>
      <c r="AS63" s="138">
        <f>MIN(AN63:AR63)</f>
        <v>0</v>
      </c>
      <c r="AT63" s="133"/>
      <c r="AU63" s="133"/>
      <c r="AV63" s="143"/>
      <c r="AW63" s="133"/>
      <c r="AX63" s="133"/>
    </row>
    <row r="64" spans="1:50" ht="15.75" thickBot="1" x14ac:dyDescent="0.3">
      <c r="A64" s="72" t="s">
        <v>187</v>
      </c>
      <c r="B64" s="217"/>
      <c r="C64" s="218"/>
      <c r="D64" s="218"/>
      <c r="E64" s="218"/>
      <c r="F64" s="218"/>
      <c r="G64" s="213"/>
      <c r="H64" s="213"/>
      <c r="I64" s="213"/>
      <c r="J64" s="213"/>
      <c r="K64" s="112"/>
      <c r="L64" s="231">
        <v>4.7592592592592596E-2</v>
      </c>
      <c r="M64" s="147"/>
      <c r="N64" s="133"/>
      <c r="O64" s="126"/>
      <c r="P64" s="126"/>
      <c r="Q64" s="212">
        <f>MIN(O64:P64)</f>
        <v>0</v>
      </c>
      <c r="R64" s="135"/>
      <c r="S64" s="135"/>
      <c r="T64" s="135"/>
      <c r="U64" s="211">
        <f>MIN(R64:T64)</f>
        <v>0</v>
      </c>
      <c r="V64" s="130"/>
      <c r="W64" s="130"/>
      <c r="X64" s="130"/>
      <c r="Y64" s="129">
        <f>MIN(V64:X64)</f>
        <v>0</v>
      </c>
      <c r="Z64" s="143"/>
      <c r="AA64" s="135"/>
      <c r="AB64" s="135"/>
      <c r="AC64" s="135"/>
      <c r="AD64" s="135"/>
      <c r="AE64" s="299">
        <f>MIN(AA64:AD64)</f>
        <v>0</v>
      </c>
      <c r="AF64" s="147"/>
      <c r="AG64" s="133"/>
      <c r="AH64" s="147"/>
      <c r="AI64" s="147"/>
      <c r="AJ64" s="143"/>
      <c r="AK64" s="142"/>
      <c r="AL64" s="147"/>
      <c r="AM64" s="142"/>
      <c r="AN64" s="138"/>
      <c r="AO64" s="138"/>
      <c r="AP64" s="138"/>
      <c r="AQ64" s="138"/>
      <c r="AR64" s="138"/>
      <c r="AS64" s="138">
        <f>MIN(AN64:AR64)</f>
        <v>0</v>
      </c>
      <c r="AT64" s="133"/>
      <c r="AU64" s="133"/>
      <c r="AV64" s="143"/>
      <c r="AW64" s="133"/>
      <c r="AX64" s="133"/>
    </row>
    <row r="65" spans="1:50" ht="15.75" thickBot="1" x14ac:dyDescent="0.3">
      <c r="A65" s="72" t="s">
        <v>190</v>
      </c>
      <c r="B65" s="217"/>
      <c r="C65" s="218"/>
      <c r="D65" s="218"/>
      <c r="E65" s="218"/>
      <c r="F65" s="218"/>
      <c r="G65" s="213"/>
      <c r="H65" s="213"/>
      <c r="I65" s="213"/>
      <c r="J65" s="213"/>
      <c r="K65" s="112"/>
      <c r="L65" s="231"/>
      <c r="M65" s="147"/>
      <c r="N65" s="133"/>
      <c r="O65" s="126"/>
      <c r="P65" s="126"/>
      <c r="Q65" s="212">
        <f>MIN(O65:P65)</f>
        <v>0</v>
      </c>
      <c r="R65" s="135"/>
      <c r="S65" s="135"/>
      <c r="T65" s="135"/>
      <c r="U65" s="211">
        <f>MIN(R65:T65)</f>
        <v>0</v>
      </c>
      <c r="V65" s="130"/>
      <c r="W65" s="130"/>
      <c r="X65" s="130"/>
      <c r="Y65" s="129">
        <f>MIN(V65:X65)</f>
        <v>0</v>
      </c>
      <c r="Z65" s="143"/>
      <c r="AA65" s="135"/>
      <c r="AB65" s="135"/>
      <c r="AC65" s="135"/>
      <c r="AD65" s="135"/>
      <c r="AE65" s="299">
        <f>MIN(AA65:AD65)</f>
        <v>0</v>
      </c>
      <c r="AF65" s="147"/>
      <c r="AG65" s="133"/>
      <c r="AH65" s="147"/>
      <c r="AI65" s="147"/>
      <c r="AJ65" s="143"/>
      <c r="AK65" s="142"/>
      <c r="AL65" s="147"/>
      <c r="AM65" s="142"/>
      <c r="AN65" s="138"/>
      <c r="AO65" s="138"/>
      <c r="AP65" s="138"/>
      <c r="AQ65" s="138"/>
      <c r="AR65" s="138"/>
      <c r="AS65" s="138">
        <f>MIN(AN65:AR65)</f>
        <v>0</v>
      </c>
      <c r="AT65" s="133"/>
      <c r="AU65" s="133"/>
      <c r="AV65" s="143"/>
      <c r="AW65" s="133"/>
      <c r="AX65" s="133"/>
    </row>
    <row r="66" spans="1:50" ht="15.75" thickBot="1" x14ac:dyDescent="0.3">
      <c r="A66" s="72" t="s">
        <v>220</v>
      </c>
      <c r="B66" s="217"/>
      <c r="C66" s="218"/>
      <c r="D66" s="218"/>
      <c r="E66" s="218"/>
      <c r="F66" s="218"/>
      <c r="G66" s="213"/>
      <c r="H66" s="213"/>
      <c r="I66" s="213"/>
      <c r="J66" s="213"/>
      <c r="K66" s="112"/>
      <c r="L66" s="231"/>
      <c r="M66" s="147"/>
      <c r="N66" s="133"/>
      <c r="O66" s="126">
        <v>7.6400462962962962E-2</v>
      </c>
      <c r="P66" s="126"/>
      <c r="Q66" s="212">
        <f>MIN(O66:P66)</f>
        <v>7.6400462962962962E-2</v>
      </c>
      <c r="R66" s="135"/>
      <c r="S66" s="135"/>
      <c r="T66" s="135"/>
      <c r="U66" s="211">
        <f>MIN(R66:T66)</f>
        <v>0</v>
      </c>
      <c r="V66" s="130"/>
      <c r="W66" s="130"/>
      <c r="X66" s="130">
        <v>4.4814814814814813E-3</v>
      </c>
      <c r="Y66" s="129">
        <f>MIN(V66:X66)</f>
        <v>4.4814814814814813E-3</v>
      </c>
      <c r="Z66" s="143"/>
      <c r="AA66" s="135"/>
      <c r="AB66" s="135"/>
      <c r="AC66" s="135"/>
      <c r="AD66" s="135"/>
      <c r="AE66" s="299">
        <f>MIN(AA66:AD66)</f>
        <v>0</v>
      </c>
      <c r="AF66" s="147"/>
      <c r="AG66" s="133"/>
      <c r="AH66" s="147"/>
      <c r="AI66" s="147"/>
      <c r="AJ66" s="143"/>
      <c r="AK66" s="142"/>
      <c r="AL66" s="147"/>
      <c r="AM66" s="142"/>
      <c r="AN66" s="138"/>
      <c r="AO66" s="138"/>
      <c r="AP66" s="138">
        <v>1.6412037037037037E-2</v>
      </c>
      <c r="AQ66" s="138"/>
      <c r="AR66" s="138">
        <v>1.5821759259259261E-2</v>
      </c>
      <c r="AS66" s="138">
        <f>MIN(AN66:AR66)</f>
        <v>1.5821759259259261E-2</v>
      </c>
      <c r="AT66" s="133"/>
      <c r="AU66" s="133"/>
      <c r="AV66" s="143"/>
      <c r="AW66" s="133"/>
      <c r="AX66" s="133"/>
    </row>
    <row r="67" spans="1:50" ht="15.75" thickBot="1" x14ac:dyDescent="0.3">
      <c r="A67" s="72" t="s">
        <v>223</v>
      </c>
      <c r="B67" s="217"/>
      <c r="C67" s="218"/>
      <c r="D67" s="218"/>
      <c r="E67" s="218"/>
      <c r="F67" s="218"/>
      <c r="G67" s="213"/>
      <c r="H67" s="213"/>
      <c r="I67" s="213"/>
      <c r="J67" s="213"/>
      <c r="K67" s="112"/>
      <c r="L67" s="231"/>
      <c r="M67" s="147"/>
      <c r="N67" s="133"/>
      <c r="O67" s="126">
        <v>7.5578703703703703E-2</v>
      </c>
      <c r="P67" s="126"/>
      <c r="Q67" s="212">
        <f>MIN(O67:P67)</f>
        <v>7.5578703703703703E-2</v>
      </c>
      <c r="R67" s="135"/>
      <c r="S67" s="135"/>
      <c r="T67" s="135"/>
      <c r="U67" s="211">
        <f>MIN(R67:T67)</f>
        <v>0</v>
      </c>
      <c r="V67" s="130"/>
      <c r="W67" s="130"/>
      <c r="X67" s="130"/>
      <c r="Y67" s="129">
        <f>MIN(V67:X67)</f>
        <v>0</v>
      </c>
      <c r="Z67" s="143"/>
      <c r="AA67" s="135"/>
      <c r="AB67" s="135"/>
      <c r="AC67" s="135"/>
      <c r="AD67" s="135"/>
      <c r="AE67" s="299">
        <f>MIN(AA67:AD67)</f>
        <v>0</v>
      </c>
      <c r="AF67" s="147"/>
      <c r="AG67" s="133"/>
      <c r="AH67" s="147"/>
      <c r="AI67" s="147"/>
      <c r="AJ67" s="143"/>
      <c r="AK67" s="142"/>
      <c r="AL67" s="147"/>
      <c r="AM67" s="142"/>
      <c r="AN67" s="138"/>
      <c r="AO67" s="138"/>
      <c r="AP67" s="138"/>
      <c r="AQ67" s="138"/>
      <c r="AR67" s="138"/>
      <c r="AS67" s="138">
        <f>MIN(AN67:AR67)</f>
        <v>0</v>
      </c>
      <c r="AT67" s="133"/>
      <c r="AU67" s="133"/>
      <c r="AV67" s="143"/>
      <c r="AW67" s="133"/>
      <c r="AX67" s="133"/>
    </row>
    <row r="68" spans="1:50" ht="15.75" thickBot="1" x14ac:dyDescent="0.3">
      <c r="A68" s="72" t="s">
        <v>374</v>
      </c>
      <c r="B68" s="217"/>
      <c r="C68" s="218"/>
      <c r="D68" s="218"/>
      <c r="E68" s="218"/>
      <c r="F68" s="218"/>
      <c r="G68" s="213"/>
      <c r="H68" s="213"/>
      <c r="I68" s="213"/>
      <c r="J68" s="213"/>
      <c r="K68" s="112"/>
      <c r="L68" s="231"/>
      <c r="M68" s="147"/>
      <c r="N68" s="133"/>
      <c r="O68" s="126"/>
      <c r="P68" s="126"/>
      <c r="Q68" s="212">
        <f>MIN(O68:P68)</f>
        <v>0</v>
      </c>
      <c r="R68" s="135"/>
      <c r="S68" s="135"/>
      <c r="T68" s="135"/>
      <c r="U68" s="211">
        <f>MIN(R68:T68)</f>
        <v>0</v>
      </c>
      <c r="V68" s="130"/>
      <c r="W68" s="130"/>
      <c r="X68" s="130"/>
      <c r="Y68" s="129">
        <f>MIN(V68:X68)</f>
        <v>0</v>
      </c>
      <c r="Z68" s="143"/>
      <c r="AA68" s="135"/>
      <c r="AB68" s="135"/>
      <c r="AC68" s="135"/>
      <c r="AD68" s="135"/>
      <c r="AE68" s="299">
        <f>MIN(AA68:AD68)</f>
        <v>0</v>
      </c>
      <c r="AF68" s="147"/>
      <c r="AG68" s="133"/>
      <c r="AH68" s="147"/>
      <c r="AI68" s="147"/>
      <c r="AJ68" s="143"/>
      <c r="AK68" s="142"/>
      <c r="AL68" s="147"/>
      <c r="AM68" s="142"/>
      <c r="AN68" s="138"/>
      <c r="AO68" s="138"/>
      <c r="AP68" s="138"/>
      <c r="AQ68" s="138">
        <v>1.9074074074074073E-2</v>
      </c>
      <c r="AR68" s="138">
        <v>1.909722222222222E-2</v>
      </c>
      <c r="AS68" s="138">
        <f>MIN(AN68:AR68)</f>
        <v>1.9074074074074073E-2</v>
      </c>
      <c r="AT68" s="133"/>
      <c r="AU68" s="133">
        <v>3.7638888888888895E-2</v>
      </c>
      <c r="AV68" s="143"/>
      <c r="AW68" s="133"/>
      <c r="AX68" s="133"/>
    </row>
    <row r="69" spans="1:50" ht="15.75" thickBot="1" x14ac:dyDescent="0.3">
      <c r="A69" s="72" t="s">
        <v>161</v>
      </c>
      <c r="B69" s="217"/>
      <c r="C69" s="218"/>
      <c r="D69" s="218"/>
      <c r="E69" s="218"/>
      <c r="F69" s="218"/>
      <c r="G69" s="213"/>
      <c r="H69" s="213"/>
      <c r="I69" s="213"/>
      <c r="J69" s="213"/>
      <c r="K69" s="112"/>
      <c r="L69" s="231"/>
      <c r="M69" s="147"/>
      <c r="N69" s="133"/>
      <c r="O69" s="126">
        <v>9.677083333333332E-2</v>
      </c>
      <c r="P69" s="126"/>
      <c r="Q69" s="212">
        <f>MIN(O69:P69)</f>
        <v>9.677083333333332E-2</v>
      </c>
      <c r="R69" s="135"/>
      <c r="S69" s="135"/>
      <c r="T69" s="135"/>
      <c r="U69" s="211">
        <f>MIN(R69:T69)</f>
        <v>0</v>
      </c>
      <c r="V69" s="130"/>
      <c r="W69" s="130"/>
      <c r="X69" s="130"/>
      <c r="Y69" s="129">
        <f>MIN(V69:X69)</f>
        <v>0</v>
      </c>
      <c r="Z69" s="143"/>
      <c r="AA69" s="135"/>
      <c r="AB69" s="135"/>
      <c r="AC69" s="135"/>
      <c r="AD69" s="135"/>
      <c r="AE69" s="299">
        <f>MIN(AA69:AD69)</f>
        <v>0</v>
      </c>
      <c r="AF69" s="147"/>
      <c r="AG69" s="133"/>
      <c r="AH69" s="147"/>
      <c r="AI69" s="147"/>
      <c r="AJ69" s="143"/>
      <c r="AK69" s="142"/>
      <c r="AL69" s="147"/>
      <c r="AM69" s="142"/>
      <c r="AN69" s="138"/>
      <c r="AO69" s="138"/>
      <c r="AP69" s="138">
        <v>2.0671296296296295E-2</v>
      </c>
      <c r="AQ69" s="138"/>
      <c r="AR69" s="138"/>
      <c r="AS69" s="138">
        <f>MIN(AN69:AR69)</f>
        <v>2.0671296296296295E-2</v>
      </c>
      <c r="AT69" s="133"/>
      <c r="AU69" s="133"/>
      <c r="AV69" s="143"/>
      <c r="AW69" s="133"/>
      <c r="AX69" s="133"/>
    </row>
    <row r="70" spans="1:50" ht="15.75" thickBot="1" x14ac:dyDescent="0.3">
      <c r="A70" s="72" t="s">
        <v>227</v>
      </c>
      <c r="B70" s="217"/>
      <c r="C70" s="218"/>
      <c r="D70" s="218"/>
      <c r="E70" s="218"/>
      <c r="F70" s="218"/>
      <c r="G70" s="213"/>
      <c r="H70" s="213"/>
      <c r="I70" s="213"/>
      <c r="J70" s="213"/>
      <c r="K70" s="112"/>
      <c r="L70" s="231"/>
      <c r="M70" s="147"/>
      <c r="N70" s="133"/>
      <c r="O70" s="126"/>
      <c r="P70" s="126"/>
      <c r="Q70" s="212">
        <f>MIN(O70:P70)</f>
        <v>0</v>
      </c>
      <c r="R70" s="135"/>
      <c r="S70" s="135"/>
      <c r="T70" s="135"/>
      <c r="U70" s="211">
        <f>MIN(R70:T70)</f>
        <v>0</v>
      </c>
      <c r="V70" s="130"/>
      <c r="W70" s="130"/>
      <c r="X70" s="130"/>
      <c r="Y70" s="129">
        <f>MIN(V70:X70)</f>
        <v>0</v>
      </c>
      <c r="Z70" s="143"/>
      <c r="AA70" s="135"/>
      <c r="AB70" s="135"/>
      <c r="AC70" s="135"/>
      <c r="AD70" s="135"/>
      <c r="AE70" s="299">
        <f>MIN(AA70:AD70)</f>
        <v>0</v>
      </c>
      <c r="AF70" s="147"/>
      <c r="AG70" s="133"/>
      <c r="AH70" s="147"/>
      <c r="AI70" s="147"/>
      <c r="AJ70" s="143"/>
      <c r="AK70" s="142"/>
      <c r="AL70" s="147"/>
      <c r="AM70" s="142"/>
      <c r="AN70" s="138"/>
      <c r="AO70" s="138">
        <v>2.1388888888888888E-2</v>
      </c>
      <c r="AP70" s="138"/>
      <c r="AQ70" s="138"/>
      <c r="AR70" s="138"/>
      <c r="AS70" s="138">
        <f>MIN(AN70:AR70)</f>
        <v>2.1388888888888888E-2</v>
      </c>
      <c r="AT70" s="133"/>
      <c r="AU70" s="133">
        <v>4.2696759259259261E-2</v>
      </c>
      <c r="AV70" s="143"/>
      <c r="AW70" s="133"/>
      <c r="AX70" s="133"/>
    </row>
    <row r="71" spans="1:50" ht="15.75" thickBot="1" x14ac:dyDescent="0.3">
      <c r="A71" s="72" t="s">
        <v>365</v>
      </c>
      <c r="B71" s="219"/>
      <c r="C71" s="220"/>
      <c r="D71" s="220"/>
      <c r="E71" s="220"/>
      <c r="F71" s="220"/>
      <c r="G71" s="221"/>
      <c r="H71" s="221"/>
      <c r="I71" s="221"/>
      <c r="J71" s="221"/>
      <c r="K71" s="113"/>
      <c r="L71" s="233"/>
      <c r="M71" s="148"/>
      <c r="N71" s="134"/>
      <c r="O71" s="127"/>
      <c r="P71" s="127"/>
      <c r="Q71" s="212">
        <f>MIN(O71:P71)</f>
        <v>0</v>
      </c>
      <c r="R71" s="136"/>
      <c r="S71" s="136"/>
      <c r="T71" s="136"/>
      <c r="U71" s="211">
        <f>MIN(R71:T71)</f>
        <v>0</v>
      </c>
      <c r="V71" s="131"/>
      <c r="W71" s="131"/>
      <c r="X71" s="131">
        <v>6.3043981481481484E-3</v>
      </c>
      <c r="Y71" s="129">
        <f>MIN(V71:X71)</f>
        <v>6.3043981481481484E-3</v>
      </c>
      <c r="Z71" s="145"/>
      <c r="AA71" s="135"/>
      <c r="AB71" s="135"/>
      <c r="AC71" s="135"/>
      <c r="AD71" s="135"/>
      <c r="AE71" s="299">
        <f>MIN(AA71:AD71)</f>
        <v>0</v>
      </c>
      <c r="AF71" s="148"/>
      <c r="AG71" s="134"/>
      <c r="AH71" s="148"/>
      <c r="AI71" s="148"/>
      <c r="AJ71" s="145"/>
      <c r="AK71" s="144"/>
      <c r="AL71" s="148"/>
      <c r="AM71" s="144"/>
      <c r="AN71" s="139"/>
      <c r="AO71" s="139"/>
      <c r="AP71" s="139"/>
      <c r="AQ71" s="139"/>
      <c r="AR71" s="139"/>
      <c r="AS71" s="139">
        <f>MIN(AN71:AR71)</f>
        <v>0</v>
      </c>
      <c r="AT71" s="134"/>
      <c r="AU71" s="134"/>
      <c r="AV71" s="145"/>
      <c r="AW71" s="134"/>
      <c r="AX71" s="134"/>
    </row>
    <row r="72" spans="1:50" ht="15.75" thickBot="1" x14ac:dyDescent="0.3">
      <c r="A72" s="72" t="s">
        <v>373</v>
      </c>
      <c r="B72" s="219"/>
      <c r="C72" s="220"/>
      <c r="D72" s="220"/>
      <c r="E72" s="220"/>
      <c r="F72" s="220"/>
      <c r="G72" s="221"/>
      <c r="H72" s="221"/>
      <c r="I72" s="221"/>
      <c r="J72" s="221"/>
      <c r="K72" s="113"/>
      <c r="L72" s="233"/>
      <c r="M72" s="148"/>
      <c r="N72" s="134"/>
      <c r="O72" s="127"/>
      <c r="P72" s="127"/>
      <c r="Q72" s="212">
        <f>MIN(O72:P72)</f>
        <v>0</v>
      </c>
      <c r="R72" s="136"/>
      <c r="S72" s="136"/>
      <c r="T72" s="136"/>
      <c r="U72" s="211">
        <f>MIN(R72:T72)</f>
        <v>0</v>
      </c>
      <c r="V72" s="131"/>
      <c r="W72" s="131"/>
      <c r="X72" s="131"/>
      <c r="Y72" s="129">
        <f>MIN(V72:X72)</f>
        <v>0</v>
      </c>
      <c r="Z72" s="145"/>
      <c r="AA72" s="135"/>
      <c r="AB72" s="135"/>
      <c r="AC72" s="135"/>
      <c r="AD72" s="135"/>
      <c r="AE72" s="299">
        <f>MIN(AA72:AD72)</f>
        <v>0</v>
      </c>
      <c r="AF72" s="148"/>
      <c r="AG72" s="134"/>
      <c r="AH72" s="148"/>
      <c r="AI72" s="148"/>
      <c r="AJ72" s="145"/>
      <c r="AK72" s="144"/>
      <c r="AL72" s="148"/>
      <c r="AM72" s="144"/>
      <c r="AN72" s="139"/>
      <c r="AO72" s="139"/>
      <c r="AP72" s="139"/>
      <c r="AQ72" s="139"/>
      <c r="AR72" s="139"/>
      <c r="AS72" s="139">
        <f>MIN(AN72:AR72)</f>
        <v>0</v>
      </c>
      <c r="AT72" s="134"/>
      <c r="AU72" s="134">
        <v>5.0706018518518518E-2</v>
      </c>
      <c r="AV72" s="145"/>
      <c r="AW72" s="134"/>
      <c r="AX72" s="134"/>
    </row>
    <row r="73" spans="1:50" ht="15.75" thickBot="1" x14ac:dyDescent="0.3">
      <c r="A73" s="196" t="s">
        <v>375</v>
      </c>
      <c r="B73" s="219"/>
      <c r="C73" s="220"/>
      <c r="D73" s="220"/>
      <c r="E73" s="220"/>
      <c r="F73" s="220"/>
      <c r="G73" s="221"/>
      <c r="H73" s="221"/>
      <c r="I73" s="221"/>
      <c r="J73" s="221"/>
      <c r="K73" s="113"/>
      <c r="L73" s="233"/>
      <c r="M73" s="148"/>
      <c r="N73" s="134"/>
      <c r="O73" s="127"/>
      <c r="P73" s="127"/>
      <c r="Q73" s="212">
        <f>MIN(O73:P73)</f>
        <v>0</v>
      </c>
      <c r="R73" s="136"/>
      <c r="S73" s="136"/>
      <c r="T73" s="136"/>
      <c r="U73" s="211">
        <f>MIN(R73:T73)</f>
        <v>0</v>
      </c>
      <c r="V73" s="131"/>
      <c r="W73" s="131"/>
      <c r="X73" s="131"/>
      <c r="Y73" s="129">
        <f>MIN(V73:X73)</f>
        <v>0</v>
      </c>
      <c r="Z73" s="145"/>
      <c r="AA73" s="135"/>
      <c r="AB73" s="135"/>
      <c r="AC73" s="135"/>
      <c r="AD73" s="135"/>
      <c r="AE73" s="299">
        <f>MIN(AA73:AD73)</f>
        <v>0</v>
      </c>
      <c r="AF73" s="148"/>
      <c r="AG73" s="134"/>
      <c r="AH73" s="148"/>
      <c r="AI73" s="148"/>
      <c r="AJ73" s="145"/>
      <c r="AK73" s="144"/>
      <c r="AL73" s="148"/>
      <c r="AM73" s="144"/>
      <c r="AN73" s="139"/>
      <c r="AO73" s="139"/>
      <c r="AP73" s="139"/>
      <c r="AQ73" s="139"/>
      <c r="AR73" s="139"/>
      <c r="AS73" s="139">
        <f>MIN(AN73:AR73)</f>
        <v>0</v>
      </c>
      <c r="AT73" s="134"/>
      <c r="AU73" s="134">
        <v>4.5370370370370366E-2</v>
      </c>
      <c r="AV73" s="145"/>
      <c r="AW73" s="134"/>
      <c r="AX73" s="134"/>
    </row>
    <row r="74" spans="1:50" ht="15.75" thickBot="1" x14ac:dyDescent="0.3">
      <c r="A74" s="196" t="s">
        <v>367</v>
      </c>
      <c r="B74" s="219"/>
      <c r="C74" s="220"/>
      <c r="D74" s="220"/>
      <c r="E74" s="220"/>
      <c r="F74" s="220"/>
      <c r="G74" s="221"/>
      <c r="H74" s="221"/>
      <c r="I74" s="221"/>
      <c r="J74" s="221"/>
      <c r="K74" s="113"/>
      <c r="L74" s="233"/>
      <c r="M74" s="148"/>
      <c r="N74" s="134"/>
      <c r="O74" s="127"/>
      <c r="P74" s="127"/>
      <c r="Q74" s="212">
        <f>MIN(O74:P74)</f>
        <v>0</v>
      </c>
      <c r="R74" s="136"/>
      <c r="S74" s="136"/>
      <c r="T74" s="136"/>
      <c r="U74" s="211">
        <f>MIN(R74:T74)</f>
        <v>0</v>
      </c>
      <c r="V74" s="131"/>
      <c r="W74" s="131"/>
      <c r="X74" s="131">
        <v>7.1678240740740739E-3</v>
      </c>
      <c r="Y74" s="129">
        <f>MIN(V74:X74)</f>
        <v>7.1678240740740739E-3</v>
      </c>
      <c r="Z74" s="145"/>
      <c r="AA74" s="135"/>
      <c r="AB74" s="135"/>
      <c r="AC74" s="135"/>
      <c r="AD74" s="135"/>
      <c r="AE74" s="299">
        <f>MIN(AA74:AD74)</f>
        <v>0</v>
      </c>
      <c r="AF74" s="148"/>
      <c r="AG74" s="134"/>
      <c r="AH74" s="148"/>
      <c r="AI74" s="148"/>
      <c r="AJ74" s="145"/>
      <c r="AK74" s="144"/>
      <c r="AL74" s="148"/>
      <c r="AM74" s="144"/>
      <c r="AN74" s="139"/>
      <c r="AO74" s="139"/>
      <c r="AP74" s="139"/>
      <c r="AQ74" s="139"/>
      <c r="AR74" s="139"/>
      <c r="AS74" s="139">
        <f>MIN(AN74:AR74)</f>
        <v>0</v>
      </c>
      <c r="AT74" s="134"/>
      <c r="AU74" s="134"/>
      <c r="AV74" s="145"/>
      <c r="AW74" s="134"/>
      <c r="AX74" s="134"/>
    </row>
    <row r="75" spans="1:50" ht="15.75" thickBot="1" x14ac:dyDescent="0.3">
      <c r="A75" s="196" t="s">
        <v>349</v>
      </c>
      <c r="B75" s="219"/>
      <c r="C75" s="220"/>
      <c r="D75" s="220"/>
      <c r="E75" s="220"/>
      <c r="F75" s="220"/>
      <c r="G75" s="221"/>
      <c r="H75" s="221"/>
      <c r="I75" s="221"/>
      <c r="J75" s="221"/>
      <c r="K75" s="113"/>
      <c r="L75" s="233"/>
      <c r="M75" s="148"/>
      <c r="N75" s="134"/>
      <c r="O75" s="127"/>
      <c r="P75" s="127"/>
      <c r="Q75" s="212">
        <f>MIN(O75:P75)</f>
        <v>0</v>
      </c>
      <c r="R75" s="136"/>
      <c r="S75" s="136"/>
      <c r="T75" s="136"/>
      <c r="U75" s="211">
        <f>MIN(R75:T75)</f>
        <v>0</v>
      </c>
      <c r="V75" s="131"/>
      <c r="W75" s="131"/>
      <c r="X75" s="131">
        <v>5.43287037037037E-3</v>
      </c>
      <c r="Y75" s="129">
        <f>MIN(V75:X75)</f>
        <v>5.43287037037037E-3</v>
      </c>
      <c r="Z75" s="145"/>
      <c r="AA75" s="135"/>
      <c r="AB75" s="135"/>
      <c r="AC75" s="135"/>
      <c r="AD75" s="135"/>
      <c r="AE75" s="299">
        <f>MIN(AA75:AD75)</f>
        <v>0</v>
      </c>
      <c r="AF75" s="148"/>
      <c r="AG75" s="134"/>
      <c r="AH75" s="148"/>
      <c r="AI75" s="148"/>
      <c r="AJ75" s="145"/>
      <c r="AK75" s="144"/>
      <c r="AL75" s="148"/>
      <c r="AM75" s="144"/>
      <c r="AN75" s="139"/>
      <c r="AO75" s="139">
        <v>1.7824074074074076E-2</v>
      </c>
      <c r="AP75" s="139"/>
      <c r="AQ75" s="139"/>
      <c r="AR75" s="139"/>
      <c r="AS75" s="139">
        <f>MIN(AN75:AR75)</f>
        <v>1.7824074074074076E-2</v>
      </c>
      <c r="AT75" s="134"/>
      <c r="AU75" s="134"/>
      <c r="AV75" s="145"/>
      <c r="AW75" s="134"/>
      <c r="AX75" s="134"/>
    </row>
    <row r="76" spans="1:50" ht="15.75" thickBot="1" x14ac:dyDescent="0.3">
      <c r="A76" s="196" t="s">
        <v>215</v>
      </c>
      <c r="B76" s="219"/>
      <c r="C76" s="220"/>
      <c r="D76" s="220"/>
      <c r="E76" s="220"/>
      <c r="F76" s="220"/>
      <c r="G76" s="221"/>
      <c r="H76" s="221">
        <v>2.9837962962962965E-2</v>
      </c>
      <c r="I76" s="221"/>
      <c r="J76" s="221"/>
      <c r="K76" s="113"/>
      <c r="L76" s="233"/>
      <c r="M76" s="148"/>
      <c r="N76" s="134"/>
      <c r="O76" s="127"/>
      <c r="P76" s="127"/>
      <c r="Q76" s="212">
        <f>MIN(O76:P76)</f>
        <v>0</v>
      </c>
      <c r="R76" s="136"/>
      <c r="S76" s="136"/>
      <c r="T76" s="136"/>
      <c r="U76" s="211">
        <f>MIN(R76:T76)</f>
        <v>0</v>
      </c>
      <c r="V76" s="131"/>
      <c r="W76" s="131"/>
      <c r="X76" s="131"/>
      <c r="Y76" s="129">
        <f>MIN(V76:X76)</f>
        <v>0</v>
      </c>
      <c r="Z76" s="145"/>
      <c r="AA76" s="135"/>
      <c r="AB76" s="135"/>
      <c r="AC76" s="135"/>
      <c r="AD76" s="135"/>
      <c r="AE76" s="299">
        <f>MIN(AA76:AD76)</f>
        <v>0</v>
      </c>
      <c r="AF76" s="148"/>
      <c r="AG76" s="134"/>
      <c r="AH76" s="148"/>
      <c r="AI76" s="148"/>
      <c r="AJ76" s="145"/>
      <c r="AK76" s="144"/>
      <c r="AL76" s="148"/>
      <c r="AM76" s="144"/>
      <c r="AN76" s="139"/>
      <c r="AO76" s="139"/>
      <c r="AP76" s="139"/>
      <c r="AQ76" s="139"/>
      <c r="AR76" s="139"/>
      <c r="AS76" s="139">
        <f>MIN(AN76:AR76)</f>
        <v>0</v>
      </c>
      <c r="AT76" s="134"/>
      <c r="AU76" s="134"/>
      <c r="AV76" s="145"/>
      <c r="AW76" s="134"/>
      <c r="AX76" s="134"/>
    </row>
    <row r="77" spans="1:50" ht="15.75" thickBot="1" x14ac:dyDescent="0.3">
      <c r="A77" s="196" t="s">
        <v>188</v>
      </c>
      <c r="B77" s="219"/>
      <c r="C77" s="220"/>
      <c r="D77" s="220"/>
      <c r="E77" s="220"/>
      <c r="F77" s="220"/>
      <c r="G77" s="221"/>
      <c r="H77" s="221"/>
      <c r="I77" s="221"/>
      <c r="J77" s="221"/>
      <c r="K77" s="113"/>
      <c r="L77" s="233">
        <v>5.4293981481481485E-2</v>
      </c>
      <c r="M77" s="148"/>
      <c r="N77" s="134"/>
      <c r="O77" s="127"/>
      <c r="P77" s="127"/>
      <c r="Q77" s="212">
        <f>MIN(O77:P77)</f>
        <v>0</v>
      </c>
      <c r="R77" s="136"/>
      <c r="S77" s="136"/>
      <c r="T77" s="136"/>
      <c r="U77" s="211">
        <f>MIN(R77:T77)</f>
        <v>0</v>
      </c>
      <c r="V77" s="131"/>
      <c r="W77" s="131"/>
      <c r="X77" s="131"/>
      <c r="Y77" s="129">
        <f>MIN(V77:X77)</f>
        <v>0</v>
      </c>
      <c r="Z77" s="145"/>
      <c r="AA77" s="135"/>
      <c r="AB77" s="135"/>
      <c r="AC77" s="135"/>
      <c r="AD77" s="135"/>
      <c r="AE77" s="299">
        <f>MIN(AA77:AD77)</f>
        <v>0</v>
      </c>
      <c r="AF77" s="148"/>
      <c r="AG77" s="134"/>
      <c r="AH77" s="148"/>
      <c r="AI77" s="148"/>
      <c r="AJ77" s="145"/>
      <c r="AK77" s="144">
        <v>4.2106481481481488E-2</v>
      </c>
      <c r="AL77" s="148"/>
      <c r="AM77" s="144"/>
      <c r="AN77" s="139"/>
      <c r="AO77" s="139"/>
      <c r="AP77" s="139">
        <v>2.0868055555555556E-2</v>
      </c>
      <c r="AQ77" s="139"/>
      <c r="AR77" s="139">
        <v>2.0821759259259259E-2</v>
      </c>
      <c r="AS77" s="139">
        <f>MIN(AN77:AR77)</f>
        <v>2.0821759259259259E-2</v>
      </c>
      <c r="AT77" s="134"/>
      <c r="AU77" s="134">
        <v>4.1087962962962958E-2</v>
      </c>
      <c r="AV77" s="145"/>
      <c r="AW77" s="134"/>
      <c r="AX77" s="134"/>
    </row>
    <row r="78" spans="1:50" ht="15.75" thickBot="1" x14ac:dyDescent="0.3">
      <c r="A78" s="73" t="s">
        <v>202</v>
      </c>
      <c r="B78" s="219"/>
      <c r="C78" s="220"/>
      <c r="D78" s="220"/>
      <c r="E78" s="220"/>
      <c r="F78" s="220"/>
      <c r="G78" s="221"/>
      <c r="H78" s="221"/>
      <c r="I78" s="221"/>
      <c r="J78" s="221"/>
      <c r="K78" s="113"/>
      <c r="L78" s="233"/>
      <c r="M78" s="148"/>
      <c r="N78" s="134"/>
      <c r="O78" s="127"/>
      <c r="P78" s="127"/>
      <c r="Q78" s="212">
        <f>MIN(O78:P78)</f>
        <v>0</v>
      </c>
      <c r="R78" s="136"/>
      <c r="S78" s="136"/>
      <c r="T78" s="136"/>
      <c r="U78" s="211">
        <f>MIN(R78:T78)</f>
        <v>0</v>
      </c>
      <c r="V78" s="131"/>
      <c r="W78" s="131"/>
      <c r="X78" s="131"/>
      <c r="Y78" s="129">
        <f>MIN(V78:X78)</f>
        <v>0</v>
      </c>
      <c r="Z78" s="145"/>
      <c r="AA78" s="135"/>
      <c r="AB78" s="135"/>
      <c r="AC78" s="135"/>
      <c r="AD78" s="135"/>
      <c r="AE78" s="299">
        <f>MIN(AA78:AD78)</f>
        <v>0</v>
      </c>
      <c r="AF78" s="148"/>
      <c r="AG78" s="134"/>
      <c r="AH78" s="148"/>
      <c r="AI78" s="148"/>
      <c r="AJ78" s="145"/>
      <c r="AK78" s="144"/>
      <c r="AL78" s="148"/>
      <c r="AM78" s="144"/>
      <c r="AN78" s="139"/>
      <c r="AO78" s="139"/>
      <c r="AP78" s="139"/>
      <c r="AQ78" s="139"/>
      <c r="AR78" s="139"/>
      <c r="AS78" s="139">
        <f>MIN(AN78:AR78)</f>
        <v>0</v>
      </c>
      <c r="AT78" s="134"/>
      <c r="AU78" s="134"/>
      <c r="AV78" s="145"/>
      <c r="AW78" s="134"/>
      <c r="AX78" s="134"/>
    </row>
    <row r="79" spans="1:50" ht="15.75" thickBot="1" x14ac:dyDescent="0.3">
      <c r="A79" s="88" t="s">
        <v>178</v>
      </c>
      <c r="B79" s="219"/>
      <c r="C79" s="220"/>
      <c r="D79" s="220"/>
      <c r="E79" s="220"/>
      <c r="F79" s="220"/>
      <c r="G79" s="221"/>
      <c r="H79" s="221"/>
      <c r="I79" s="221"/>
      <c r="J79" s="221"/>
      <c r="K79" s="113"/>
      <c r="L79" s="233"/>
      <c r="M79" s="148"/>
      <c r="N79" s="134"/>
      <c r="O79" s="127"/>
      <c r="P79" s="127"/>
      <c r="Q79" s="212">
        <f>MIN(O79:P79)</f>
        <v>0</v>
      </c>
      <c r="R79" s="136"/>
      <c r="S79" s="136"/>
      <c r="T79" s="136"/>
      <c r="U79" s="211">
        <f>MIN(R79:T79)</f>
        <v>0</v>
      </c>
      <c r="V79" s="131"/>
      <c r="W79" s="131"/>
      <c r="X79" s="131"/>
      <c r="Y79" s="129">
        <f>MIN(V79:X79)</f>
        <v>0</v>
      </c>
      <c r="Z79" s="145"/>
      <c r="AA79" s="135"/>
      <c r="AB79" s="135"/>
      <c r="AC79" s="135"/>
      <c r="AD79" s="135"/>
      <c r="AE79" s="299">
        <f>MIN(AA79:AD79)</f>
        <v>0</v>
      </c>
      <c r="AF79" s="148"/>
      <c r="AG79" s="134"/>
      <c r="AH79" s="148"/>
      <c r="AI79" s="148"/>
      <c r="AJ79" s="145"/>
      <c r="AK79" s="144"/>
      <c r="AL79" s="148"/>
      <c r="AM79" s="144"/>
      <c r="AN79" s="139"/>
      <c r="AO79" s="139"/>
      <c r="AP79" s="139">
        <v>2.3993055555555556E-2</v>
      </c>
      <c r="AQ79" s="139"/>
      <c r="AR79" s="139"/>
      <c r="AS79" s="139">
        <f>MIN(AN79:AR79)</f>
        <v>2.3993055555555556E-2</v>
      </c>
      <c r="AT79" s="134"/>
      <c r="AU79" s="134"/>
      <c r="AV79" s="145"/>
      <c r="AW79" s="134"/>
      <c r="AX79" s="134"/>
    </row>
    <row r="80" spans="1:50" ht="15.75" thickBot="1" x14ac:dyDescent="0.3">
      <c r="A80" s="88" t="s">
        <v>314</v>
      </c>
      <c r="B80" s="219"/>
      <c r="C80" s="220"/>
      <c r="D80" s="220"/>
      <c r="E80" s="220"/>
      <c r="F80" s="220"/>
      <c r="G80" s="221"/>
      <c r="H80" s="221"/>
      <c r="I80" s="221"/>
      <c r="J80" s="221"/>
      <c r="K80" s="113"/>
      <c r="L80" s="233">
        <v>4.0034722222222222E-2</v>
      </c>
      <c r="M80" s="148"/>
      <c r="N80" s="134"/>
      <c r="O80" s="127">
        <v>8.0532407407407414E-2</v>
      </c>
      <c r="P80" s="127"/>
      <c r="Q80" s="212">
        <f>MIN(O80:P80)</f>
        <v>8.0532407407407414E-2</v>
      </c>
      <c r="R80" s="136">
        <v>1.3530092592592594E-2</v>
      </c>
      <c r="S80" s="136">
        <v>1.357638888888889E-2</v>
      </c>
      <c r="T80" s="136">
        <v>1.3738425925925926E-2</v>
      </c>
      <c r="U80" s="211">
        <f>MIN(R80:T80)</f>
        <v>1.3530092592592594E-2</v>
      </c>
      <c r="V80" s="131"/>
      <c r="W80" s="131"/>
      <c r="X80" s="131"/>
      <c r="Y80" s="129">
        <f>MIN(V80:X80)</f>
        <v>0</v>
      </c>
      <c r="Z80" s="145"/>
      <c r="AA80" s="135"/>
      <c r="AB80" s="135"/>
      <c r="AC80" s="135"/>
      <c r="AD80" s="135"/>
      <c r="AE80" s="299">
        <f>MIN(AA80:AD80)</f>
        <v>0</v>
      </c>
      <c r="AF80" s="148"/>
      <c r="AG80" s="134"/>
      <c r="AH80" s="148"/>
      <c r="AI80" s="148"/>
      <c r="AJ80" s="145"/>
      <c r="AK80" s="144">
        <v>2.9039351851851854E-2</v>
      </c>
      <c r="AL80" s="148"/>
      <c r="AM80" s="144"/>
      <c r="AN80" s="139"/>
      <c r="AO80" s="139"/>
      <c r="AP80" s="139"/>
      <c r="AQ80" s="139"/>
      <c r="AR80" s="139">
        <v>1.4016203703703704E-2</v>
      </c>
      <c r="AS80" s="139">
        <f>MIN(AN80:AR80)</f>
        <v>1.4016203703703704E-2</v>
      </c>
      <c r="AT80" s="134"/>
      <c r="AU80" s="134"/>
      <c r="AV80" s="145"/>
      <c r="AW80" s="134"/>
      <c r="AX80" s="134"/>
    </row>
    <row r="81" spans="1:50" ht="15.75" thickBot="1" x14ac:dyDescent="0.3">
      <c r="A81" s="88" t="s">
        <v>359</v>
      </c>
      <c r="B81" s="219"/>
      <c r="C81" s="220"/>
      <c r="D81" s="220"/>
      <c r="E81" s="220"/>
      <c r="F81" s="220"/>
      <c r="G81" s="221"/>
      <c r="H81" s="221"/>
      <c r="I81" s="221"/>
      <c r="J81" s="221"/>
      <c r="K81" s="113"/>
      <c r="L81" s="114"/>
      <c r="M81" s="148"/>
      <c r="N81" s="134"/>
      <c r="O81" s="127"/>
      <c r="P81" s="127"/>
      <c r="Q81" s="212">
        <f>MIN(O81:P81)</f>
        <v>0</v>
      </c>
      <c r="R81" s="136"/>
      <c r="S81" s="136"/>
      <c r="T81" s="136"/>
      <c r="U81" s="211">
        <f>MIN(R81:T81)</f>
        <v>0</v>
      </c>
      <c r="V81" s="131"/>
      <c r="W81" s="131"/>
      <c r="X81" s="131"/>
      <c r="Y81" s="129">
        <f>MIN(V81:X81)</f>
        <v>0</v>
      </c>
      <c r="Z81" s="145"/>
      <c r="AA81" s="135"/>
      <c r="AB81" s="135"/>
      <c r="AC81" s="135"/>
      <c r="AD81" s="135"/>
      <c r="AE81" s="299">
        <f>MIN(AA81:AD81)</f>
        <v>0</v>
      </c>
      <c r="AF81" s="148"/>
      <c r="AG81" s="134"/>
      <c r="AH81" s="148"/>
      <c r="AI81" s="148"/>
      <c r="AJ81" s="145"/>
      <c r="AK81" s="144"/>
      <c r="AL81" s="148"/>
      <c r="AM81" s="144"/>
      <c r="AN81" s="139"/>
      <c r="AO81" s="139"/>
      <c r="AP81" s="139"/>
      <c r="AQ81" s="139">
        <v>2.1203703703703707E-2</v>
      </c>
      <c r="AR81" s="139">
        <v>2.1342592592592594E-2</v>
      </c>
      <c r="AS81" s="139">
        <f>MIN(AN81:AR81)</f>
        <v>2.1203703703703707E-2</v>
      </c>
      <c r="AT81" s="134"/>
      <c r="AU81" s="134">
        <v>4.5127314814814821E-2</v>
      </c>
      <c r="AV81" s="145"/>
      <c r="AW81" s="134"/>
      <c r="AX81" s="134"/>
    </row>
    <row r="82" spans="1:50" ht="15.75" thickBot="1" x14ac:dyDescent="0.3">
      <c r="A82" s="88" t="s">
        <v>364</v>
      </c>
      <c r="B82" s="219"/>
      <c r="C82" s="220"/>
      <c r="D82" s="220"/>
      <c r="E82" s="220"/>
      <c r="F82" s="220"/>
      <c r="G82" s="221"/>
      <c r="H82" s="221"/>
      <c r="I82" s="221"/>
      <c r="J82" s="221"/>
      <c r="K82" s="113"/>
      <c r="L82" s="233"/>
      <c r="M82" s="148"/>
      <c r="N82" s="134"/>
      <c r="O82" s="127"/>
      <c r="P82" s="127"/>
      <c r="Q82" s="212">
        <f>MIN(O82:P82)</f>
        <v>0</v>
      </c>
      <c r="R82" s="136"/>
      <c r="S82" s="136"/>
      <c r="T82" s="136"/>
      <c r="U82" s="211">
        <f>MIN(R82:T82)</f>
        <v>0</v>
      </c>
      <c r="V82" s="131"/>
      <c r="W82" s="131"/>
      <c r="X82" s="131">
        <v>5.162037037037037E-3</v>
      </c>
      <c r="Y82" s="129">
        <f>MIN(V82:X82)</f>
        <v>5.162037037037037E-3</v>
      </c>
      <c r="Z82" s="145"/>
      <c r="AA82" s="135"/>
      <c r="AB82" s="135"/>
      <c r="AC82" s="135"/>
      <c r="AD82" s="135"/>
      <c r="AE82" s="299">
        <f>MIN(AA82:AD82)</f>
        <v>0</v>
      </c>
      <c r="AF82" s="148"/>
      <c r="AG82" s="134"/>
      <c r="AH82" s="148"/>
      <c r="AI82" s="148"/>
      <c r="AJ82" s="145"/>
      <c r="AK82" s="144"/>
      <c r="AL82" s="148"/>
      <c r="AM82" s="144"/>
      <c r="AN82" s="139"/>
      <c r="AO82" s="139"/>
      <c r="AP82" s="139"/>
      <c r="AQ82" s="139"/>
      <c r="AR82" s="139"/>
      <c r="AS82" s="139">
        <f>MIN(AN82:AR82)</f>
        <v>0</v>
      </c>
      <c r="AT82" s="134"/>
      <c r="AU82" s="134"/>
      <c r="AV82" s="145"/>
      <c r="AW82" s="134"/>
      <c r="AX82" s="134"/>
    </row>
    <row r="83" spans="1:50" ht="15.75" thickBot="1" x14ac:dyDescent="0.3">
      <c r="A83" s="88" t="s">
        <v>362</v>
      </c>
      <c r="B83" s="219"/>
      <c r="C83" s="220"/>
      <c r="D83" s="220"/>
      <c r="E83" s="220"/>
      <c r="F83" s="220"/>
      <c r="G83" s="221"/>
      <c r="H83" s="221"/>
      <c r="I83" s="221"/>
      <c r="J83" s="221"/>
      <c r="K83" s="113"/>
      <c r="L83" s="233"/>
      <c r="M83" s="148"/>
      <c r="N83" s="134"/>
      <c r="O83" s="127"/>
      <c r="P83" s="127"/>
      <c r="Q83" s="212">
        <f>MIN(O83:P83)</f>
        <v>0</v>
      </c>
      <c r="R83" s="136"/>
      <c r="S83" s="136"/>
      <c r="T83" s="136"/>
      <c r="U83" s="211">
        <f>MIN(R83:T83)</f>
        <v>0</v>
      </c>
      <c r="V83" s="131"/>
      <c r="W83" s="131"/>
      <c r="X83" s="131">
        <v>4.8240740740740735E-3</v>
      </c>
      <c r="Y83" s="129">
        <f>MIN(V83:X83)</f>
        <v>4.8240740740740735E-3</v>
      </c>
      <c r="Z83" s="145"/>
      <c r="AA83" s="135"/>
      <c r="AB83" s="135"/>
      <c r="AC83" s="135"/>
      <c r="AD83" s="135"/>
      <c r="AE83" s="299">
        <f>MIN(AA83:AD83)</f>
        <v>0</v>
      </c>
      <c r="AF83" s="148"/>
      <c r="AG83" s="134"/>
      <c r="AH83" s="148"/>
      <c r="AI83" s="148"/>
      <c r="AJ83" s="145"/>
      <c r="AK83" s="144"/>
      <c r="AL83" s="148"/>
      <c r="AM83" s="144"/>
      <c r="AN83" s="139"/>
      <c r="AO83" s="139"/>
      <c r="AP83" s="139"/>
      <c r="AQ83" s="139"/>
      <c r="AR83" s="139"/>
      <c r="AS83" s="139">
        <f>MIN(AN83:AR83)</f>
        <v>0</v>
      </c>
      <c r="AT83" s="134"/>
      <c r="AU83" s="134">
        <v>3.4224537037037032E-2</v>
      </c>
      <c r="AV83" s="145"/>
      <c r="AW83" s="134"/>
      <c r="AX83" s="134"/>
    </row>
    <row r="84" spans="1:50" ht="15.75" thickBot="1" x14ac:dyDescent="0.3">
      <c r="B84" s="219"/>
      <c r="C84" s="220"/>
      <c r="D84" s="220"/>
      <c r="E84" s="220"/>
      <c r="F84" s="220"/>
      <c r="G84" s="221"/>
      <c r="H84" s="221"/>
      <c r="I84" s="221"/>
      <c r="J84" s="221"/>
      <c r="K84" s="113"/>
      <c r="L84" s="114"/>
      <c r="M84" s="148"/>
      <c r="N84" s="134"/>
      <c r="O84" s="127"/>
      <c r="P84" s="127"/>
      <c r="Q84" s="212">
        <f>MIN(O84:P84)</f>
        <v>0</v>
      </c>
      <c r="R84" s="136"/>
      <c r="S84" s="136"/>
      <c r="T84" s="136"/>
      <c r="U84" s="211">
        <f>MIN(R84:T84)</f>
        <v>0</v>
      </c>
      <c r="V84" s="131"/>
      <c r="W84" s="131"/>
      <c r="X84" s="131"/>
      <c r="Y84" s="129">
        <f>MIN(V84:X84)</f>
        <v>0</v>
      </c>
      <c r="Z84" s="145"/>
      <c r="AA84" s="136"/>
      <c r="AB84" s="136"/>
      <c r="AC84" s="136"/>
      <c r="AD84" s="136"/>
      <c r="AE84" s="299">
        <f>MIN(AA84:AD84)</f>
        <v>0</v>
      </c>
      <c r="AF84" s="148"/>
      <c r="AG84" s="134"/>
      <c r="AH84" s="148"/>
      <c r="AI84" s="148"/>
      <c r="AJ84" s="145"/>
      <c r="AK84" s="144"/>
      <c r="AL84" s="148"/>
      <c r="AM84" s="144"/>
      <c r="AN84" s="139"/>
      <c r="AO84" s="139"/>
      <c r="AP84" s="139"/>
      <c r="AQ84" s="139"/>
      <c r="AR84" s="139"/>
      <c r="AS84" s="139">
        <f>MIN(AN84:AR84)</f>
        <v>0</v>
      </c>
      <c r="AT84" s="134"/>
      <c r="AU84" s="134"/>
      <c r="AV84" s="145"/>
      <c r="AW84" s="134"/>
      <c r="AX84" s="134"/>
    </row>
  </sheetData>
  <sortState ref="A3:AX84">
    <sortCondition ref="AW3:AW84"/>
  </sortState>
  <mergeCells count="26">
    <mergeCell ref="M1:M2"/>
    <mergeCell ref="A1:A2"/>
    <mergeCell ref="B1:F1"/>
    <mergeCell ref="G1:J1"/>
    <mergeCell ref="K1:K2"/>
    <mergeCell ref="L1:L2"/>
    <mergeCell ref="AG1:AG2"/>
    <mergeCell ref="N1:N2"/>
    <mergeCell ref="V1:Y1"/>
    <mergeCell ref="O1:Q1"/>
    <mergeCell ref="R1:U1"/>
    <mergeCell ref="Z1:Z2"/>
    <mergeCell ref="AF1:AF2"/>
    <mergeCell ref="AA1:AE1"/>
    <mergeCell ref="AX1:AX2"/>
    <mergeCell ref="AW1:AW2"/>
    <mergeCell ref="AH1:AH2"/>
    <mergeCell ref="AI1:AI2"/>
    <mergeCell ref="AT1:AT2"/>
    <mergeCell ref="AU1:AU2"/>
    <mergeCell ref="AV1:AV2"/>
    <mergeCell ref="AJ1:AJ2"/>
    <mergeCell ref="AK1:AK2"/>
    <mergeCell ref="AL1:AL2"/>
    <mergeCell ref="AM1:AM2"/>
    <mergeCell ref="AN1:AS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P6" sqref="P6"/>
    </sheetView>
  </sheetViews>
  <sheetFormatPr defaultRowHeight="15" x14ac:dyDescent="0.25"/>
  <cols>
    <col min="1" max="1" width="6.5703125" bestFit="1" customWidth="1"/>
    <col min="2" max="2" width="1.42578125" customWidth="1"/>
    <col min="3" max="3" width="16.140625" bestFit="1" customWidth="1"/>
    <col min="4" max="4" width="8.85546875" bestFit="1" customWidth="1"/>
    <col min="5" max="5" width="1.42578125" customWidth="1"/>
    <col min="6" max="6" width="16.140625" bestFit="1" customWidth="1"/>
    <col min="7" max="7" width="8.7109375" bestFit="1" customWidth="1"/>
    <col min="8" max="8" width="1.42578125" customWidth="1"/>
    <col min="9" max="9" width="13.28515625" bestFit="1" customWidth="1"/>
    <col min="10" max="10" width="8.85546875" bestFit="1" customWidth="1"/>
    <col min="11" max="11" width="1.42578125" customWidth="1"/>
    <col min="12" max="12" width="13.28515625" bestFit="1" customWidth="1"/>
    <col min="14" max="14" width="1.42578125" customWidth="1"/>
    <col min="15" max="15" width="6.5703125" bestFit="1" customWidth="1"/>
  </cols>
  <sheetData>
    <row r="1" spans="1:15" ht="15.75" thickBot="1" x14ac:dyDescent="0.3">
      <c r="A1" s="237" t="s">
        <v>307</v>
      </c>
      <c r="B1" s="238"/>
      <c r="C1" s="239" t="s">
        <v>308</v>
      </c>
      <c r="D1" s="240" t="s">
        <v>309</v>
      </c>
      <c r="E1" s="241"/>
      <c r="F1" s="239" t="s">
        <v>308</v>
      </c>
      <c r="G1" s="239" t="s">
        <v>310</v>
      </c>
      <c r="H1" s="238"/>
      <c r="I1" s="242" t="s">
        <v>311</v>
      </c>
      <c r="J1" s="243" t="s">
        <v>312</v>
      </c>
      <c r="K1" s="241"/>
      <c r="L1" s="244" t="s">
        <v>311</v>
      </c>
      <c r="M1" s="245" t="s">
        <v>310</v>
      </c>
      <c r="N1" s="238"/>
      <c r="O1" s="237" t="s">
        <v>307</v>
      </c>
    </row>
    <row r="2" spans="1:15" x14ac:dyDescent="0.25">
      <c r="A2" s="246">
        <v>1</v>
      </c>
      <c r="B2" s="247"/>
      <c r="C2" s="248" t="s">
        <v>150</v>
      </c>
      <c r="D2" s="249">
        <v>694</v>
      </c>
      <c r="E2" s="250"/>
      <c r="F2" s="248" t="s">
        <v>150</v>
      </c>
      <c r="G2" s="251">
        <v>687</v>
      </c>
      <c r="H2" s="247"/>
      <c r="I2" s="252" t="s">
        <v>211</v>
      </c>
      <c r="J2" s="253">
        <v>688</v>
      </c>
      <c r="K2" s="250"/>
      <c r="L2" s="254" t="s">
        <v>185</v>
      </c>
      <c r="M2" s="255">
        <v>680</v>
      </c>
      <c r="N2" s="247"/>
      <c r="O2" s="246">
        <v>1</v>
      </c>
    </row>
    <row r="3" spans="1:15" x14ac:dyDescent="0.25">
      <c r="A3" s="246">
        <f>A2+1</f>
        <v>2</v>
      </c>
      <c r="B3" s="247"/>
      <c r="C3" s="256" t="s">
        <v>146</v>
      </c>
      <c r="D3" s="257">
        <v>673</v>
      </c>
      <c r="E3" s="250"/>
      <c r="F3" s="256" t="s">
        <v>90</v>
      </c>
      <c r="G3" s="258">
        <v>669</v>
      </c>
      <c r="H3" s="247"/>
      <c r="I3" s="259" t="s">
        <v>184</v>
      </c>
      <c r="J3" s="260">
        <v>676</v>
      </c>
      <c r="K3" s="250"/>
      <c r="L3" s="256" t="s">
        <v>211</v>
      </c>
      <c r="M3" s="255">
        <v>679</v>
      </c>
      <c r="N3" s="247"/>
      <c r="O3" s="246">
        <f>O2+1</f>
        <v>2</v>
      </c>
    </row>
    <row r="4" spans="1:15" x14ac:dyDescent="0.25">
      <c r="A4" s="246">
        <f t="shared" ref="A4:A67" si="0">A3+1</f>
        <v>3</v>
      </c>
      <c r="B4" s="247"/>
      <c r="C4" s="256" t="s">
        <v>137</v>
      </c>
      <c r="D4" s="257">
        <v>664</v>
      </c>
      <c r="E4" s="250"/>
      <c r="F4" s="256" t="s">
        <v>94</v>
      </c>
      <c r="G4" s="258">
        <v>662</v>
      </c>
      <c r="H4" s="247"/>
      <c r="I4" s="259" t="s">
        <v>333</v>
      </c>
      <c r="J4" s="260">
        <v>673</v>
      </c>
      <c r="K4" s="250"/>
      <c r="L4" s="256" t="s">
        <v>184</v>
      </c>
      <c r="M4" s="255">
        <v>659</v>
      </c>
      <c r="N4" s="247"/>
      <c r="O4" s="246">
        <f t="shared" ref="O4:O67" si="1">O3+1</f>
        <v>3</v>
      </c>
    </row>
    <row r="5" spans="1:15" x14ac:dyDescent="0.25">
      <c r="A5" s="246">
        <f t="shared" si="0"/>
        <v>4</v>
      </c>
      <c r="B5" s="247"/>
      <c r="C5" s="256" t="s">
        <v>90</v>
      </c>
      <c r="D5" s="257">
        <v>654</v>
      </c>
      <c r="E5" s="250"/>
      <c r="F5" s="256" t="s">
        <v>137</v>
      </c>
      <c r="G5" s="258">
        <v>660</v>
      </c>
      <c r="H5" s="247"/>
      <c r="I5" s="259" t="s">
        <v>127</v>
      </c>
      <c r="J5" s="260">
        <v>644</v>
      </c>
      <c r="K5" s="250"/>
      <c r="L5" s="256" t="s">
        <v>127</v>
      </c>
      <c r="M5" s="255">
        <v>644</v>
      </c>
      <c r="N5" s="247"/>
      <c r="O5" s="246">
        <f t="shared" si="1"/>
        <v>4</v>
      </c>
    </row>
    <row r="6" spans="1:15" x14ac:dyDescent="0.25">
      <c r="A6" s="246">
        <f t="shared" si="0"/>
        <v>5</v>
      </c>
      <c r="B6" s="247"/>
      <c r="C6" s="256" t="s">
        <v>129</v>
      </c>
      <c r="D6" s="257">
        <v>564</v>
      </c>
      <c r="E6" s="250"/>
      <c r="F6" s="256" t="s">
        <v>146</v>
      </c>
      <c r="G6" s="258">
        <v>657</v>
      </c>
      <c r="H6" s="247"/>
      <c r="I6" s="259" t="s">
        <v>185</v>
      </c>
      <c r="J6" s="260">
        <v>643</v>
      </c>
      <c r="K6" s="250"/>
      <c r="L6" s="256" t="s">
        <v>333</v>
      </c>
      <c r="M6" s="255">
        <v>615</v>
      </c>
      <c r="N6" s="247"/>
      <c r="O6" s="246">
        <f t="shared" si="1"/>
        <v>5</v>
      </c>
    </row>
    <row r="7" spans="1:15" x14ac:dyDescent="0.25">
      <c r="A7" s="246">
        <f t="shared" si="0"/>
        <v>6</v>
      </c>
      <c r="B7" s="247"/>
      <c r="C7" s="256" t="s">
        <v>94</v>
      </c>
      <c r="D7" s="257">
        <v>561</v>
      </c>
      <c r="E7" s="250"/>
      <c r="F7" s="256" t="s">
        <v>129</v>
      </c>
      <c r="G7" s="258">
        <v>653</v>
      </c>
      <c r="H7" s="247"/>
      <c r="I7" s="259" t="s">
        <v>125</v>
      </c>
      <c r="J7" s="260">
        <v>539</v>
      </c>
      <c r="K7" s="250"/>
      <c r="L7" s="256" t="s">
        <v>125</v>
      </c>
      <c r="M7" s="255">
        <v>593</v>
      </c>
      <c r="N7" s="247"/>
      <c r="O7" s="246">
        <f t="shared" si="1"/>
        <v>6</v>
      </c>
    </row>
    <row r="8" spans="1:15" x14ac:dyDescent="0.25">
      <c r="A8" s="246">
        <f t="shared" si="0"/>
        <v>7</v>
      </c>
      <c r="B8" s="247"/>
      <c r="C8" s="256" t="s">
        <v>91</v>
      </c>
      <c r="D8" s="257">
        <v>552</v>
      </c>
      <c r="E8" s="250"/>
      <c r="F8" s="256" t="s">
        <v>91</v>
      </c>
      <c r="G8" s="258">
        <v>572</v>
      </c>
      <c r="H8" s="247"/>
      <c r="I8" s="259" t="s">
        <v>334</v>
      </c>
      <c r="J8" s="260">
        <v>472</v>
      </c>
      <c r="K8" s="250"/>
      <c r="L8" s="256" t="s">
        <v>167</v>
      </c>
      <c r="M8" s="255">
        <v>450</v>
      </c>
      <c r="N8" s="247"/>
      <c r="O8" s="246">
        <f t="shared" si="1"/>
        <v>7</v>
      </c>
    </row>
    <row r="9" spans="1:15" x14ac:dyDescent="0.25">
      <c r="A9" s="246">
        <f t="shared" si="0"/>
        <v>8</v>
      </c>
      <c r="B9" s="247"/>
      <c r="C9" s="256" t="s">
        <v>93</v>
      </c>
      <c r="D9" s="257">
        <v>540</v>
      </c>
      <c r="E9" s="250"/>
      <c r="F9" s="256" t="s">
        <v>306</v>
      </c>
      <c r="G9" s="258">
        <v>498</v>
      </c>
      <c r="H9" s="247"/>
      <c r="I9" s="259" t="s">
        <v>163</v>
      </c>
      <c r="J9" s="260">
        <v>454</v>
      </c>
      <c r="K9" s="250"/>
      <c r="L9" s="256" t="s">
        <v>334</v>
      </c>
      <c r="M9" s="255">
        <v>450</v>
      </c>
      <c r="N9" s="247"/>
      <c r="O9" s="246">
        <f t="shared" si="1"/>
        <v>8</v>
      </c>
    </row>
    <row r="10" spans="1:15" x14ac:dyDescent="0.25">
      <c r="A10" s="246">
        <f t="shared" si="0"/>
        <v>9</v>
      </c>
      <c r="B10" s="247"/>
      <c r="C10" s="256" t="s">
        <v>206</v>
      </c>
      <c r="D10" s="257">
        <v>506</v>
      </c>
      <c r="E10" s="250"/>
      <c r="F10" s="256" t="s">
        <v>93</v>
      </c>
      <c r="G10" s="258">
        <v>496</v>
      </c>
      <c r="H10" s="247"/>
      <c r="I10" s="259" t="s">
        <v>167</v>
      </c>
      <c r="J10" s="260">
        <v>425</v>
      </c>
      <c r="K10" s="250"/>
      <c r="L10" s="256" t="s">
        <v>163</v>
      </c>
      <c r="M10" s="255">
        <v>441</v>
      </c>
      <c r="N10" s="247"/>
      <c r="O10" s="246">
        <f t="shared" si="1"/>
        <v>9</v>
      </c>
    </row>
    <row r="11" spans="1:15" x14ac:dyDescent="0.25">
      <c r="A11" s="246">
        <f t="shared" si="0"/>
        <v>10</v>
      </c>
      <c r="B11" s="247"/>
      <c r="C11" s="256" t="s">
        <v>130</v>
      </c>
      <c r="D11" s="257">
        <v>482</v>
      </c>
      <c r="E11" s="250"/>
      <c r="F11" s="256" t="s">
        <v>206</v>
      </c>
      <c r="G11" s="258">
        <v>470</v>
      </c>
      <c r="H11" s="247"/>
      <c r="I11" s="259" t="s">
        <v>336</v>
      </c>
      <c r="J11" s="260">
        <v>338</v>
      </c>
      <c r="K11" s="250"/>
      <c r="L11" s="256" t="s">
        <v>142</v>
      </c>
      <c r="M11" s="255">
        <v>343</v>
      </c>
      <c r="N11" s="247"/>
      <c r="O11" s="246">
        <f t="shared" si="1"/>
        <v>10</v>
      </c>
    </row>
    <row r="12" spans="1:15" x14ac:dyDescent="0.25">
      <c r="A12" s="246">
        <f t="shared" si="0"/>
        <v>11</v>
      </c>
      <c r="B12" s="247"/>
      <c r="C12" s="256" t="s">
        <v>306</v>
      </c>
      <c r="D12" s="257">
        <v>468</v>
      </c>
      <c r="E12" s="250"/>
      <c r="F12" s="256" t="s">
        <v>123</v>
      </c>
      <c r="G12" s="258">
        <v>423</v>
      </c>
      <c r="H12" s="247"/>
      <c r="I12" s="259" t="s">
        <v>222</v>
      </c>
      <c r="J12" s="260">
        <v>337</v>
      </c>
      <c r="K12" s="250"/>
      <c r="L12" s="256" t="s">
        <v>222</v>
      </c>
      <c r="M12" s="255">
        <v>341</v>
      </c>
      <c r="N12" s="247"/>
      <c r="O12" s="246">
        <f t="shared" si="1"/>
        <v>11</v>
      </c>
    </row>
    <row r="13" spans="1:15" x14ac:dyDescent="0.25">
      <c r="A13" s="246">
        <f t="shared" si="0"/>
        <v>12</v>
      </c>
      <c r="B13" s="247"/>
      <c r="C13" s="256" t="s">
        <v>230</v>
      </c>
      <c r="D13" s="257">
        <v>440</v>
      </c>
      <c r="E13" s="250"/>
      <c r="F13" s="256" t="s">
        <v>230</v>
      </c>
      <c r="G13" s="258">
        <v>419</v>
      </c>
      <c r="H13" s="247"/>
      <c r="I13" s="259" t="s">
        <v>337</v>
      </c>
      <c r="J13" s="260">
        <v>319</v>
      </c>
      <c r="K13" s="250"/>
      <c r="L13" s="256" t="s">
        <v>336</v>
      </c>
      <c r="M13" s="255">
        <v>318</v>
      </c>
      <c r="N13" s="247"/>
      <c r="O13" s="246">
        <f t="shared" si="1"/>
        <v>12</v>
      </c>
    </row>
    <row r="14" spans="1:15" x14ac:dyDescent="0.25">
      <c r="A14" s="246">
        <f t="shared" si="0"/>
        <v>13</v>
      </c>
      <c r="B14" s="247"/>
      <c r="C14" s="256" t="s">
        <v>92</v>
      </c>
      <c r="D14" s="257">
        <v>414</v>
      </c>
      <c r="E14" s="250"/>
      <c r="F14" s="256" t="s">
        <v>130</v>
      </c>
      <c r="G14" s="258">
        <v>416</v>
      </c>
      <c r="H14" s="247"/>
      <c r="I14" s="259" t="s">
        <v>142</v>
      </c>
      <c r="J14" s="260">
        <v>307</v>
      </c>
      <c r="K14" s="250"/>
      <c r="L14" s="256" t="s">
        <v>337</v>
      </c>
      <c r="M14" s="255">
        <v>279</v>
      </c>
      <c r="N14" s="247"/>
      <c r="O14" s="246">
        <f t="shared" si="1"/>
        <v>13</v>
      </c>
    </row>
    <row r="15" spans="1:15" x14ac:dyDescent="0.25">
      <c r="A15" s="246">
        <f t="shared" si="0"/>
        <v>14</v>
      </c>
      <c r="B15" s="247"/>
      <c r="C15" s="256" t="s">
        <v>123</v>
      </c>
      <c r="D15" s="257">
        <v>400</v>
      </c>
      <c r="E15" s="250"/>
      <c r="F15" s="256" t="s">
        <v>92</v>
      </c>
      <c r="G15" s="258">
        <v>393</v>
      </c>
      <c r="H15" s="247"/>
      <c r="I15" s="259" t="s">
        <v>126</v>
      </c>
      <c r="J15" s="260">
        <v>257</v>
      </c>
      <c r="K15" s="250"/>
      <c r="L15" s="256" t="s">
        <v>152</v>
      </c>
      <c r="M15" s="255">
        <v>277</v>
      </c>
      <c r="N15" s="247"/>
      <c r="O15" s="246">
        <f t="shared" si="1"/>
        <v>14</v>
      </c>
    </row>
    <row r="16" spans="1:15" x14ac:dyDescent="0.25">
      <c r="A16" s="246">
        <f t="shared" si="0"/>
        <v>15</v>
      </c>
      <c r="B16" s="247"/>
      <c r="C16" s="256" t="s">
        <v>120</v>
      </c>
      <c r="D16" s="257">
        <v>397</v>
      </c>
      <c r="E16" s="250"/>
      <c r="F16" s="256" t="s">
        <v>228</v>
      </c>
      <c r="G16" s="258">
        <v>389</v>
      </c>
      <c r="H16" s="247"/>
      <c r="I16" s="259" t="s">
        <v>143</v>
      </c>
      <c r="J16" s="260">
        <v>256</v>
      </c>
      <c r="K16" s="250"/>
      <c r="L16" s="256" t="s">
        <v>126</v>
      </c>
      <c r="M16" s="255">
        <v>274</v>
      </c>
      <c r="N16" s="247"/>
      <c r="O16" s="246">
        <f t="shared" si="1"/>
        <v>15</v>
      </c>
    </row>
    <row r="17" spans="1:15" x14ac:dyDescent="0.25">
      <c r="A17" s="246">
        <f t="shared" si="0"/>
        <v>16</v>
      </c>
      <c r="B17" s="247"/>
      <c r="C17" s="256" t="s">
        <v>234</v>
      </c>
      <c r="D17" s="257">
        <v>382</v>
      </c>
      <c r="E17" s="250"/>
      <c r="F17" s="256" t="s">
        <v>175</v>
      </c>
      <c r="G17" s="258">
        <v>349</v>
      </c>
      <c r="H17" s="247"/>
      <c r="I17" s="259" t="s">
        <v>335</v>
      </c>
      <c r="J17" s="260">
        <v>249</v>
      </c>
      <c r="K17" s="250"/>
      <c r="L17" s="256" t="s">
        <v>143</v>
      </c>
      <c r="M17" s="255">
        <v>261</v>
      </c>
      <c r="N17" s="247"/>
      <c r="O17" s="246">
        <f t="shared" si="1"/>
        <v>16</v>
      </c>
    </row>
    <row r="18" spans="1:15" x14ac:dyDescent="0.25">
      <c r="A18" s="246">
        <f t="shared" si="0"/>
        <v>17</v>
      </c>
      <c r="B18" s="247"/>
      <c r="C18" s="256" t="s">
        <v>138</v>
      </c>
      <c r="D18" s="257">
        <v>382</v>
      </c>
      <c r="E18" s="250"/>
      <c r="F18" s="256" t="s">
        <v>120</v>
      </c>
      <c r="G18" s="258">
        <v>348</v>
      </c>
      <c r="H18" s="247"/>
      <c r="I18" s="259" t="s">
        <v>164</v>
      </c>
      <c r="J18" s="260">
        <v>247</v>
      </c>
      <c r="K18" s="250"/>
      <c r="L18" s="256" t="s">
        <v>164</v>
      </c>
      <c r="M18" s="255">
        <v>260</v>
      </c>
      <c r="N18" s="247"/>
      <c r="O18" s="246">
        <f t="shared" si="1"/>
        <v>17</v>
      </c>
    </row>
    <row r="19" spans="1:15" x14ac:dyDescent="0.25">
      <c r="A19" s="246">
        <f t="shared" si="0"/>
        <v>18</v>
      </c>
      <c r="B19" s="247"/>
      <c r="C19" s="256" t="s">
        <v>228</v>
      </c>
      <c r="D19" s="257">
        <v>378</v>
      </c>
      <c r="E19" s="250"/>
      <c r="F19" s="256" t="s">
        <v>138</v>
      </c>
      <c r="G19" s="258">
        <v>347</v>
      </c>
      <c r="H19" s="247"/>
      <c r="I19" s="259" t="s">
        <v>314</v>
      </c>
      <c r="J19" s="260">
        <v>242</v>
      </c>
      <c r="K19" s="250"/>
      <c r="L19" s="256" t="s">
        <v>335</v>
      </c>
      <c r="M19" s="255">
        <v>249</v>
      </c>
      <c r="N19" s="247"/>
      <c r="O19" s="246">
        <f t="shared" si="1"/>
        <v>18</v>
      </c>
    </row>
    <row r="20" spans="1:15" x14ac:dyDescent="0.25">
      <c r="A20" s="246">
        <f t="shared" si="0"/>
        <v>19</v>
      </c>
      <c r="B20" s="247"/>
      <c r="C20" s="256" t="s">
        <v>332</v>
      </c>
      <c r="D20" s="257">
        <v>337</v>
      </c>
      <c r="E20" s="250"/>
      <c r="F20" s="256" t="s">
        <v>173</v>
      </c>
      <c r="G20" s="258">
        <v>337</v>
      </c>
      <c r="H20" s="247"/>
      <c r="I20" s="259" t="s">
        <v>152</v>
      </c>
      <c r="J20" s="260">
        <v>240</v>
      </c>
      <c r="K20" s="250"/>
      <c r="L20" s="256" t="s">
        <v>314</v>
      </c>
      <c r="M20" s="255">
        <v>229</v>
      </c>
      <c r="N20" s="247"/>
      <c r="O20" s="246">
        <f t="shared" si="1"/>
        <v>19</v>
      </c>
    </row>
    <row r="21" spans="1:15" x14ac:dyDescent="0.25">
      <c r="A21" s="246">
        <f t="shared" si="0"/>
        <v>20</v>
      </c>
      <c r="B21" s="247"/>
      <c r="C21" s="256" t="s">
        <v>175</v>
      </c>
      <c r="D21" s="257">
        <v>330</v>
      </c>
      <c r="E21" s="250"/>
      <c r="F21" s="256" t="s">
        <v>234</v>
      </c>
      <c r="G21" s="258">
        <v>336</v>
      </c>
      <c r="H21" s="247"/>
      <c r="I21" s="259" t="s">
        <v>165</v>
      </c>
      <c r="J21" s="260">
        <v>215</v>
      </c>
      <c r="K21" s="250"/>
      <c r="L21" s="256" t="s">
        <v>165</v>
      </c>
      <c r="M21" s="255">
        <v>214</v>
      </c>
      <c r="N21" s="247"/>
      <c r="O21" s="246">
        <f t="shared" si="1"/>
        <v>20</v>
      </c>
    </row>
    <row r="22" spans="1:15" x14ac:dyDescent="0.25">
      <c r="A22" s="246">
        <f t="shared" si="0"/>
        <v>21</v>
      </c>
      <c r="B22" s="247"/>
      <c r="C22" s="256" t="s">
        <v>173</v>
      </c>
      <c r="D22" s="257">
        <v>316</v>
      </c>
      <c r="E22" s="250"/>
      <c r="F22" s="256" t="s">
        <v>332</v>
      </c>
      <c r="G22" s="258">
        <v>331</v>
      </c>
      <c r="H22" s="247"/>
      <c r="I22" s="259" t="s">
        <v>179</v>
      </c>
      <c r="J22" s="260">
        <v>193</v>
      </c>
      <c r="K22" s="250"/>
      <c r="L22" s="256" t="s">
        <v>179</v>
      </c>
      <c r="M22" s="255">
        <v>198</v>
      </c>
      <c r="N22" s="247"/>
      <c r="O22" s="246">
        <f t="shared" si="1"/>
        <v>21</v>
      </c>
    </row>
    <row r="23" spans="1:15" x14ac:dyDescent="0.25">
      <c r="A23" s="246">
        <f t="shared" si="0"/>
        <v>22</v>
      </c>
      <c r="B23" s="247"/>
      <c r="C23" s="256" t="s">
        <v>132</v>
      </c>
      <c r="D23" s="257">
        <v>310</v>
      </c>
      <c r="E23" s="250"/>
      <c r="F23" s="256" t="s">
        <v>140</v>
      </c>
      <c r="G23" s="258">
        <v>322</v>
      </c>
      <c r="H23" s="247"/>
      <c r="I23" s="259" t="s">
        <v>225</v>
      </c>
      <c r="J23" s="260">
        <v>191</v>
      </c>
      <c r="K23" s="250"/>
      <c r="L23" s="256" t="s">
        <v>225</v>
      </c>
      <c r="M23" s="255">
        <v>178</v>
      </c>
      <c r="N23" s="247"/>
      <c r="O23" s="246">
        <f t="shared" si="1"/>
        <v>22</v>
      </c>
    </row>
    <row r="24" spans="1:15" x14ac:dyDescent="0.25">
      <c r="A24" s="246">
        <f t="shared" si="0"/>
        <v>23</v>
      </c>
      <c r="B24" s="247"/>
      <c r="C24" s="256" t="s">
        <v>140</v>
      </c>
      <c r="D24" s="257">
        <v>305</v>
      </c>
      <c r="E24" s="250"/>
      <c r="F24" s="256" t="s">
        <v>132</v>
      </c>
      <c r="G24" s="258">
        <v>296</v>
      </c>
      <c r="H24" s="247"/>
      <c r="I24" s="259" t="s">
        <v>320</v>
      </c>
      <c r="J24" s="260">
        <v>175</v>
      </c>
      <c r="K24" s="250"/>
      <c r="L24" s="256" t="s">
        <v>320</v>
      </c>
      <c r="M24" s="255">
        <v>159</v>
      </c>
      <c r="N24" s="247"/>
      <c r="O24" s="246">
        <f t="shared" si="1"/>
        <v>23</v>
      </c>
    </row>
    <row r="25" spans="1:15" x14ac:dyDescent="0.25">
      <c r="A25" s="246">
        <f t="shared" si="0"/>
        <v>24</v>
      </c>
      <c r="B25" s="247"/>
      <c r="C25" s="256" t="s">
        <v>196</v>
      </c>
      <c r="D25" s="257">
        <v>287</v>
      </c>
      <c r="E25" s="250"/>
      <c r="F25" s="256" t="s">
        <v>144</v>
      </c>
      <c r="G25" s="258">
        <v>283</v>
      </c>
      <c r="H25" s="247"/>
      <c r="I25" s="259" t="s">
        <v>148</v>
      </c>
      <c r="J25" s="260">
        <v>149</v>
      </c>
      <c r="K25" s="250"/>
      <c r="L25" s="256" t="s">
        <v>148</v>
      </c>
      <c r="M25" s="255">
        <v>152</v>
      </c>
      <c r="N25" s="247"/>
      <c r="O25" s="246">
        <f t="shared" si="1"/>
        <v>24</v>
      </c>
    </row>
    <row r="26" spans="1:15" x14ac:dyDescent="0.25">
      <c r="A26" s="246">
        <f t="shared" si="0"/>
        <v>25</v>
      </c>
      <c r="B26" s="247"/>
      <c r="C26" s="256" t="s">
        <v>144</v>
      </c>
      <c r="D26" s="257">
        <v>270</v>
      </c>
      <c r="E26" s="250"/>
      <c r="F26" s="256" t="s">
        <v>213</v>
      </c>
      <c r="G26" s="258">
        <v>274</v>
      </c>
      <c r="H26" s="247"/>
      <c r="I26" s="259" t="s">
        <v>220</v>
      </c>
      <c r="J26" s="260">
        <v>142</v>
      </c>
      <c r="K26" s="250"/>
      <c r="L26" s="256" t="s">
        <v>216</v>
      </c>
      <c r="M26" s="255">
        <v>131</v>
      </c>
      <c r="N26" s="247"/>
      <c r="O26" s="246">
        <f t="shared" si="1"/>
        <v>25</v>
      </c>
    </row>
    <row r="27" spans="1:15" x14ac:dyDescent="0.25">
      <c r="A27" s="246">
        <f t="shared" si="0"/>
        <v>26</v>
      </c>
      <c r="B27" s="247"/>
      <c r="C27" s="256" t="s">
        <v>195</v>
      </c>
      <c r="D27" s="257">
        <v>264</v>
      </c>
      <c r="E27" s="250"/>
      <c r="F27" s="256" t="s">
        <v>196</v>
      </c>
      <c r="G27" s="258">
        <v>272</v>
      </c>
      <c r="H27" s="247"/>
      <c r="I27" s="259" t="s">
        <v>188</v>
      </c>
      <c r="J27" s="260">
        <v>135</v>
      </c>
      <c r="K27" s="250"/>
      <c r="L27" s="256" t="s">
        <v>188</v>
      </c>
      <c r="M27" s="255">
        <v>131</v>
      </c>
      <c r="N27" s="247"/>
      <c r="O27" s="246">
        <f t="shared" si="1"/>
        <v>26</v>
      </c>
    </row>
    <row r="28" spans="1:15" x14ac:dyDescent="0.25">
      <c r="A28" s="246">
        <f t="shared" si="0"/>
        <v>27</v>
      </c>
      <c r="B28" s="247"/>
      <c r="C28" s="256" t="s">
        <v>151</v>
      </c>
      <c r="D28" s="257">
        <v>244</v>
      </c>
      <c r="E28" s="250"/>
      <c r="F28" s="256" t="s">
        <v>313</v>
      </c>
      <c r="G28" s="258">
        <v>245</v>
      </c>
      <c r="H28" s="247"/>
      <c r="I28" s="259" t="s">
        <v>354</v>
      </c>
      <c r="J28" s="260">
        <v>128</v>
      </c>
      <c r="K28" s="250"/>
      <c r="L28" s="256" t="s">
        <v>354</v>
      </c>
      <c r="M28" s="255">
        <v>130</v>
      </c>
      <c r="N28" s="247"/>
      <c r="O28" s="246">
        <f t="shared" si="1"/>
        <v>27</v>
      </c>
    </row>
    <row r="29" spans="1:15" x14ac:dyDescent="0.25">
      <c r="A29" s="246">
        <f t="shared" si="0"/>
        <v>28</v>
      </c>
      <c r="B29" s="247"/>
      <c r="C29" s="261" t="s">
        <v>213</v>
      </c>
      <c r="D29" s="257">
        <v>239</v>
      </c>
      <c r="E29" s="250"/>
      <c r="F29" s="256" t="s">
        <v>195</v>
      </c>
      <c r="G29" s="258">
        <v>242</v>
      </c>
      <c r="H29" s="247"/>
      <c r="I29" s="259" t="s">
        <v>216</v>
      </c>
      <c r="J29" s="260">
        <v>120</v>
      </c>
      <c r="K29" s="250"/>
      <c r="L29" s="256" t="s">
        <v>220</v>
      </c>
      <c r="M29" s="255">
        <v>120</v>
      </c>
      <c r="N29" s="247"/>
      <c r="O29" s="246">
        <f t="shared" si="1"/>
        <v>28</v>
      </c>
    </row>
    <row r="30" spans="1:15" x14ac:dyDescent="0.25">
      <c r="A30" s="246">
        <f t="shared" si="0"/>
        <v>29</v>
      </c>
      <c r="B30" s="247"/>
      <c r="C30" s="261" t="s">
        <v>313</v>
      </c>
      <c r="D30" s="257">
        <v>236</v>
      </c>
      <c r="E30" s="250"/>
      <c r="F30" s="256" t="s">
        <v>122</v>
      </c>
      <c r="G30" s="258">
        <v>241</v>
      </c>
      <c r="H30" s="247"/>
      <c r="I30" s="259" t="s">
        <v>183</v>
      </c>
      <c r="J30" s="260">
        <v>96</v>
      </c>
      <c r="K30" s="250"/>
      <c r="L30" s="256" t="s">
        <v>331</v>
      </c>
      <c r="M30" s="255">
        <v>95</v>
      </c>
      <c r="N30" s="247"/>
      <c r="O30" s="246">
        <f t="shared" si="1"/>
        <v>29</v>
      </c>
    </row>
    <row r="31" spans="1:15" x14ac:dyDescent="0.25">
      <c r="A31" s="246">
        <f t="shared" si="0"/>
        <v>30</v>
      </c>
      <c r="B31" s="247"/>
      <c r="C31" s="261" t="s">
        <v>166</v>
      </c>
      <c r="D31" s="257">
        <v>232</v>
      </c>
      <c r="E31" s="250"/>
      <c r="F31" s="256" t="s">
        <v>141</v>
      </c>
      <c r="G31" s="258">
        <v>235</v>
      </c>
      <c r="H31" s="247"/>
      <c r="I31" s="259" t="s">
        <v>323</v>
      </c>
      <c r="J31" s="260">
        <v>94</v>
      </c>
      <c r="K31" s="250"/>
      <c r="L31" s="256" t="s">
        <v>324</v>
      </c>
      <c r="M31" s="255">
        <v>90</v>
      </c>
      <c r="N31" s="247"/>
      <c r="O31" s="246">
        <f t="shared" si="1"/>
        <v>30</v>
      </c>
    </row>
    <row r="32" spans="1:15" x14ac:dyDescent="0.25">
      <c r="A32" s="246">
        <f t="shared" si="0"/>
        <v>31</v>
      </c>
      <c r="B32" s="247"/>
      <c r="C32" s="261" t="s">
        <v>122</v>
      </c>
      <c r="D32" s="257">
        <v>230</v>
      </c>
      <c r="E32" s="250"/>
      <c r="F32" s="256" t="s">
        <v>197</v>
      </c>
      <c r="G32" s="258">
        <v>226</v>
      </c>
      <c r="H32" s="247"/>
      <c r="I32" s="259" t="s">
        <v>331</v>
      </c>
      <c r="J32" s="260">
        <v>93</v>
      </c>
      <c r="K32" s="250"/>
      <c r="L32" s="256" t="s">
        <v>183</v>
      </c>
      <c r="M32" s="255">
        <v>86</v>
      </c>
      <c r="N32" s="247"/>
      <c r="O32" s="246">
        <f t="shared" si="1"/>
        <v>31</v>
      </c>
    </row>
    <row r="33" spans="1:15" x14ac:dyDescent="0.25">
      <c r="A33" s="246">
        <f t="shared" si="0"/>
        <v>32</v>
      </c>
      <c r="B33" s="247"/>
      <c r="C33" s="261" t="s">
        <v>89</v>
      </c>
      <c r="D33" s="257">
        <v>226</v>
      </c>
      <c r="E33" s="250"/>
      <c r="F33" s="256" t="s">
        <v>155</v>
      </c>
      <c r="G33" s="258">
        <v>220</v>
      </c>
      <c r="H33" s="247"/>
      <c r="I33" s="259" t="s">
        <v>362</v>
      </c>
      <c r="J33" s="260">
        <v>93</v>
      </c>
      <c r="K33" s="250"/>
      <c r="L33" s="256" t="s">
        <v>323</v>
      </c>
      <c r="M33" s="255">
        <v>86</v>
      </c>
      <c r="N33" s="247"/>
      <c r="O33" s="246">
        <f t="shared" si="1"/>
        <v>32</v>
      </c>
    </row>
    <row r="34" spans="1:15" x14ac:dyDescent="0.25">
      <c r="A34" s="246">
        <f t="shared" si="0"/>
        <v>33</v>
      </c>
      <c r="B34" s="247"/>
      <c r="C34" s="261" t="s">
        <v>155</v>
      </c>
      <c r="D34" s="257">
        <v>221</v>
      </c>
      <c r="E34" s="250"/>
      <c r="F34" s="256" t="s">
        <v>166</v>
      </c>
      <c r="G34" s="258">
        <v>213</v>
      </c>
      <c r="H34" s="247"/>
      <c r="I34" s="259" t="s">
        <v>325</v>
      </c>
      <c r="J34" s="260">
        <v>92</v>
      </c>
      <c r="K34" s="250"/>
      <c r="L34" s="256" t="s">
        <v>362</v>
      </c>
      <c r="M34" s="255">
        <v>83</v>
      </c>
      <c r="N34" s="247"/>
      <c r="O34" s="246">
        <f t="shared" si="1"/>
        <v>33</v>
      </c>
    </row>
    <row r="35" spans="1:15" x14ac:dyDescent="0.25">
      <c r="A35" s="246">
        <f>A34+1</f>
        <v>34</v>
      </c>
      <c r="B35" s="247"/>
      <c r="C35" s="261" t="s">
        <v>141</v>
      </c>
      <c r="D35" s="257">
        <v>217</v>
      </c>
      <c r="E35" s="250"/>
      <c r="F35" s="256" t="s">
        <v>156</v>
      </c>
      <c r="G35" s="258">
        <v>202</v>
      </c>
      <c r="H35" s="247"/>
      <c r="I35" s="259" t="s">
        <v>324</v>
      </c>
      <c r="J35" s="260">
        <v>86</v>
      </c>
      <c r="K35" s="250"/>
      <c r="L35" s="256" t="s">
        <v>371</v>
      </c>
      <c r="M35" s="255">
        <v>76</v>
      </c>
      <c r="N35" s="247"/>
      <c r="O35" s="246">
        <f t="shared" si="1"/>
        <v>34</v>
      </c>
    </row>
    <row r="36" spans="1:15" x14ac:dyDescent="0.25">
      <c r="A36" s="246">
        <f t="shared" si="0"/>
        <v>35</v>
      </c>
      <c r="B36" s="247"/>
      <c r="C36" s="261" t="s">
        <v>156</v>
      </c>
      <c r="D36" s="257">
        <v>200</v>
      </c>
      <c r="E36" s="250"/>
      <c r="F36" s="256" t="s">
        <v>89</v>
      </c>
      <c r="G36" s="258">
        <v>189</v>
      </c>
      <c r="H36" s="247"/>
      <c r="I36" s="259" t="s">
        <v>168</v>
      </c>
      <c r="J36" s="260">
        <v>73</v>
      </c>
      <c r="K36" s="250"/>
      <c r="L36" s="256" t="s">
        <v>374</v>
      </c>
      <c r="M36" s="255">
        <v>68</v>
      </c>
      <c r="N36" s="247"/>
      <c r="O36" s="246">
        <f t="shared" si="1"/>
        <v>35</v>
      </c>
    </row>
    <row r="37" spans="1:15" x14ac:dyDescent="0.25">
      <c r="A37" s="246">
        <f t="shared" si="0"/>
        <v>36</v>
      </c>
      <c r="B37" s="247"/>
      <c r="C37" s="261" t="s">
        <v>121</v>
      </c>
      <c r="D37" s="257">
        <v>192</v>
      </c>
      <c r="E37" s="250"/>
      <c r="F37" s="256" t="s">
        <v>121</v>
      </c>
      <c r="G37" s="258">
        <v>186</v>
      </c>
      <c r="H37" s="247"/>
      <c r="I37" s="259" t="s">
        <v>349</v>
      </c>
      <c r="J37" s="260">
        <v>73</v>
      </c>
      <c r="K37" s="250"/>
      <c r="L37" s="256" t="s">
        <v>168</v>
      </c>
      <c r="M37" s="255">
        <v>65</v>
      </c>
      <c r="N37" s="247"/>
      <c r="O37" s="246">
        <f t="shared" si="1"/>
        <v>36</v>
      </c>
    </row>
    <row r="38" spans="1:15" x14ac:dyDescent="0.25">
      <c r="A38" s="246">
        <f t="shared" si="0"/>
        <v>37</v>
      </c>
      <c r="B38" s="247"/>
      <c r="C38" s="261" t="s">
        <v>197</v>
      </c>
      <c r="D38" s="257">
        <v>190</v>
      </c>
      <c r="E38" s="250"/>
      <c r="F38" s="256" t="s">
        <v>151</v>
      </c>
      <c r="G38" s="258">
        <v>186</v>
      </c>
      <c r="H38" s="247"/>
      <c r="I38" s="259" t="s">
        <v>371</v>
      </c>
      <c r="J38" s="260">
        <v>68</v>
      </c>
      <c r="K38" s="250"/>
      <c r="L38" s="256" t="s">
        <v>349</v>
      </c>
      <c r="M38" s="255">
        <v>65</v>
      </c>
      <c r="N38" s="247"/>
      <c r="O38" s="246">
        <f t="shared" si="1"/>
        <v>37</v>
      </c>
    </row>
    <row r="39" spans="1:15" x14ac:dyDescent="0.25">
      <c r="A39" s="246">
        <f t="shared" si="0"/>
        <v>38</v>
      </c>
      <c r="B39" s="247"/>
      <c r="C39" s="261" t="s">
        <v>131</v>
      </c>
      <c r="D39" s="257">
        <v>189</v>
      </c>
      <c r="E39" s="250"/>
      <c r="F39" s="256" t="s">
        <v>131</v>
      </c>
      <c r="G39" s="258">
        <v>185</v>
      </c>
      <c r="H39" s="247"/>
      <c r="I39" s="259" t="s">
        <v>372</v>
      </c>
      <c r="J39" s="260">
        <v>66</v>
      </c>
      <c r="K39" s="250"/>
      <c r="L39" s="256" t="s">
        <v>124</v>
      </c>
      <c r="M39" s="255">
        <v>62</v>
      </c>
      <c r="N39" s="247"/>
      <c r="O39" s="246">
        <f t="shared" si="1"/>
        <v>38</v>
      </c>
    </row>
    <row r="40" spans="1:15" x14ac:dyDescent="0.25">
      <c r="A40" s="246">
        <f t="shared" si="0"/>
        <v>39</v>
      </c>
      <c r="B40" s="247"/>
      <c r="C40" s="261" t="s">
        <v>305</v>
      </c>
      <c r="D40" s="257">
        <v>180</v>
      </c>
      <c r="E40" s="250"/>
      <c r="F40" s="256" t="s">
        <v>305</v>
      </c>
      <c r="G40" s="258">
        <v>184</v>
      </c>
      <c r="H40" s="247"/>
      <c r="I40" s="259" t="s">
        <v>124</v>
      </c>
      <c r="J40" s="260">
        <v>66</v>
      </c>
      <c r="K40" s="250"/>
      <c r="L40" s="256" t="s">
        <v>189</v>
      </c>
      <c r="M40" s="255">
        <v>58</v>
      </c>
      <c r="N40" s="247"/>
      <c r="O40" s="246">
        <f t="shared" si="1"/>
        <v>39</v>
      </c>
    </row>
    <row r="41" spans="1:15" x14ac:dyDescent="0.25">
      <c r="A41" s="246">
        <f t="shared" si="0"/>
        <v>40</v>
      </c>
      <c r="B41" s="247"/>
      <c r="C41" s="261" t="s">
        <v>318</v>
      </c>
      <c r="D41" s="257">
        <v>168</v>
      </c>
      <c r="E41" s="250"/>
      <c r="F41" s="256" t="s">
        <v>158</v>
      </c>
      <c r="G41" s="258">
        <v>174</v>
      </c>
      <c r="H41" s="247"/>
      <c r="I41" s="259" t="s">
        <v>374</v>
      </c>
      <c r="J41" s="260">
        <v>64</v>
      </c>
      <c r="K41" s="250"/>
      <c r="L41" s="256" t="s">
        <v>372</v>
      </c>
      <c r="M41" s="255">
        <v>58</v>
      </c>
      <c r="N41" s="247"/>
      <c r="O41" s="246">
        <f t="shared" si="1"/>
        <v>40</v>
      </c>
    </row>
    <row r="42" spans="1:15" x14ac:dyDescent="0.25">
      <c r="A42" s="246">
        <f t="shared" si="0"/>
        <v>41</v>
      </c>
      <c r="B42" s="247"/>
      <c r="C42" s="261" t="s">
        <v>158</v>
      </c>
      <c r="D42" s="257">
        <v>152</v>
      </c>
      <c r="E42" s="250"/>
      <c r="F42" s="256" t="s">
        <v>318</v>
      </c>
      <c r="G42" s="258">
        <v>162</v>
      </c>
      <c r="H42" s="247"/>
      <c r="I42" s="259" t="s">
        <v>192</v>
      </c>
      <c r="J42" s="260">
        <v>57</v>
      </c>
      <c r="K42" s="250"/>
      <c r="L42" s="256" t="s">
        <v>192</v>
      </c>
      <c r="M42" s="255">
        <v>57</v>
      </c>
      <c r="N42" s="247"/>
      <c r="O42" s="246">
        <f t="shared" si="1"/>
        <v>41</v>
      </c>
    </row>
    <row r="43" spans="1:15" x14ac:dyDescent="0.25">
      <c r="A43" s="246">
        <f t="shared" si="0"/>
        <v>42</v>
      </c>
      <c r="B43" s="247"/>
      <c r="C43" s="261" t="s">
        <v>381</v>
      </c>
      <c r="D43" s="257">
        <v>139</v>
      </c>
      <c r="E43" s="250"/>
      <c r="F43" s="256" t="s">
        <v>194</v>
      </c>
      <c r="G43" s="258">
        <v>152</v>
      </c>
      <c r="H43" s="247"/>
      <c r="I43" s="259" t="s">
        <v>189</v>
      </c>
      <c r="J43" s="260">
        <v>51</v>
      </c>
      <c r="K43" s="250"/>
      <c r="L43" s="256" t="s">
        <v>161</v>
      </c>
      <c r="M43" s="255">
        <v>51</v>
      </c>
      <c r="N43" s="247"/>
      <c r="O43" s="246">
        <f t="shared" si="1"/>
        <v>42</v>
      </c>
    </row>
    <row r="44" spans="1:15" x14ac:dyDescent="0.25">
      <c r="A44" s="246">
        <f t="shared" si="0"/>
        <v>43</v>
      </c>
      <c r="B44" s="247"/>
      <c r="C44" s="261" t="s">
        <v>194</v>
      </c>
      <c r="D44" s="257">
        <v>137</v>
      </c>
      <c r="E44" s="250"/>
      <c r="F44" s="256" t="s">
        <v>381</v>
      </c>
      <c r="G44" s="258">
        <v>146</v>
      </c>
      <c r="H44" s="247"/>
      <c r="I44" s="259" t="s">
        <v>147</v>
      </c>
      <c r="J44" s="260">
        <v>50</v>
      </c>
      <c r="K44" s="250"/>
      <c r="L44" s="256" t="s">
        <v>147</v>
      </c>
      <c r="M44" s="255">
        <v>50</v>
      </c>
      <c r="N44" s="247"/>
      <c r="O44" s="246">
        <f t="shared" si="1"/>
        <v>43</v>
      </c>
    </row>
    <row r="45" spans="1:15" x14ac:dyDescent="0.25">
      <c r="A45" s="246">
        <f t="shared" si="0"/>
        <v>44</v>
      </c>
      <c r="B45" s="247"/>
      <c r="C45" s="261" t="s">
        <v>214</v>
      </c>
      <c r="D45" s="257">
        <v>132</v>
      </c>
      <c r="E45" s="250"/>
      <c r="F45" s="256" t="s">
        <v>172</v>
      </c>
      <c r="G45" s="258">
        <v>134</v>
      </c>
      <c r="H45" s="247"/>
      <c r="I45" s="259" t="s">
        <v>322</v>
      </c>
      <c r="J45" s="260">
        <v>49</v>
      </c>
      <c r="K45" s="250"/>
      <c r="L45" s="256" t="s">
        <v>322</v>
      </c>
      <c r="M45" s="255">
        <v>50</v>
      </c>
      <c r="N45" s="247"/>
      <c r="O45" s="246">
        <f t="shared" si="1"/>
        <v>44</v>
      </c>
    </row>
    <row r="46" spans="1:15" x14ac:dyDescent="0.25">
      <c r="A46" s="246">
        <f t="shared" si="0"/>
        <v>45</v>
      </c>
      <c r="B46" s="247"/>
      <c r="C46" s="261" t="s">
        <v>172</v>
      </c>
      <c r="D46" s="257">
        <v>130</v>
      </c>
      <c r="E46" s="250"/>
      <c r="F46" s="256" t="s">
        <v>214</v>
      </c>
      <c r="G46" s="258">
        <v>127</v>
      </c>
      <c r="H46" s="247"/>
      <c r="I46" s="259" t="s">
        <v>161</v>
      </c>
      <c r="J46" s="260">
        <v>49</v>
      </c>
      <c r="K46" s="250"/>
      <c r="L46" s="256" t="s">
        <v>162</v>
      </c>
      <c r="M46" s="255">
        <v>48</v>
      </c>
      <c r="N46" s="247"/>
      <c r="O46" s="246">
        <f t="shared" si="1"/>
        <v>45</v>
      </c>
    </row>
    <row r="47" spans="1:15" x14ac:dyDescent="0.25">
      <c r="A47" s="246">
        <f t="shared" si="0"/>
        <v>46</v>
      </c>
      <c r="B47" s="247"/>
      <c r="C47" s="261" t="s">
        <v>360</v>
      </c>
      <c r="D47" s="257">
        <v>122</v>
      </c>
      <c r="E47" s="250"/>
      <c r="F47" s="256" t="s">
        <v>360</v>
      </c>
      <c r="G47" s="258">
        <v>115</v>
      </c>
      <c r="H47" s="247"/>
      <c r="I47" s="259" t="s">
        <v>223</v>
      </c>
      <c r="J47" s="260">
        <v>48</v>
      </c>
      <c r="K47" s="250"/>
      <c r="L47" s="256" t="s">
        <v>325</v>
      </c>
      <c r="M47" s="255">
        <v>46</v>
      </c>
      <c r="N47" s="247"/>
      <c r="O47" s="246">
        <f t="shared" si="1"/>
        <v>46</v>
      </c>
    </row>
    <row r="48" spans="1:15" x14ac:dyDescent="0.25">
      <c r="A48" s="246">
        <f t="shared" si="0"/>
        <v>47</v>
      </c>
      <c r="B48" s="247"/>
      <c r="C48" s="261" t="s">
        <v>357</v>
      </c>
      <c r="D48" s="257">
        <v>98</v>
      </c>
      <c r="E48" s="250"/>
      <c r="F48" s="256" t="s">
        <v>207</v>
      </c>
      <c r="G48" s="258">
        <v>104</v>
      </c>
      <c r="H48" s="247"/>
      <c r="I48" s="259" t="s">
        <v>187</v>
      </c>
      <c r="J48" s="260">
        <v>47</v>
      </c>
      <c r="K48" s="250"/>
      <c r="L48" s="256" t="s">
        <v>364</v>
      </c>
      <c r="M48" s="255">
        <v>45</v>
      </c>
      <c r="N48" s="247"/>
      <c r="O48" s="246">
        <f t="shared" si="1"/>
        <v>47</v>
      </c>
    </row>
    <row r="49" spans="1:15" x14ac:dyDescent="0.25">
      <c r="A49" s="246">
        <f t="shared" si="0"/>
        <v>48</v>
      </c>
      <c r="B49" s="247"/>
      <c r="C49" s="261" t="s">
        <v>329</v>
      </c>
      <c r="D49" s="257">
        <v>96</v>
      </c>
      <c r="E49" s="250"/>
      <c r="F49" s="256" t="s">
        <v>329</v>
      </c>
      <c r="G49" s="258">
        <v>102</v>
      </c>
      <c r="H49" s="247"/>
      <c r="I49" s="259" t="s">
        <v>351</v>
      </c>
      <c r="J49" s="260">
        <v>44</v>
      </c>
      <c r="K49" s="250"/>
      <c r="L49" s="256" t="s">
        <v>187</v>
      </c>
      <c r="M49" s="255">
        <v>44</v>
      </c>
      <c r="N49" s="247"/>
      <c r="O49" s="246">
        <f t="shared" si="1"/>
        <v>48</v>
      </c>
    </row>
    <row r="50" spans="1:15" x14ac:dyDescent="0.25">
      <c r="A50" s="246">
        <f t="shared" si="0"/>
        <v>49</v>
      </c>
      <c r="B50" s="247"/>
      <c r="C50" s="261" t="s">
        <v>207</v>
      </c>
      <c r="D50" s="257">
        <v>93</v>
      </c>
      <c r="E50" s="250"/>
      <c r="F50" s="256" t="s">
        <v>159</v>
      </c>
      <c r="G50" s="258">
        <v>100</v>
      </c>
      <c r="H50" s="247"/>
      <c r="I50" s="259" t="s">
        <v>359</v>
      </c>
      <c r="J50" s="260">
        <v>43</v>
      </c>
      <c r="K50" s="250"/>
      <c r="L50" s="256" t="s">
        <v>227</v>
      </c>
      <c r="M50" s="255">
        <v>44</v>
      </c>
      <c r="N50" s="247"/>
      <c r="O50" s="246">
        <f t="shared" si="1"/>
        <v>49</v>
      </c>
    </row>
    <row r="51" spans="1:15" x14ac:dyDescent="0.25">
      <c r="A51" s="246">
        <f t="shared" si="0"/>
        <v>50</v>
      </c>
      <c r="B51" s="247"/>
      <c r="C51" s="261" t="s">
        <v>327</v>
      </c>
      <c r="D51" s="257">
        <v>86</v>
      </c>
      <c r="E51" s="250"/>
      <c r="F51" s="256" t="s">
        <v>357</v>
      </c>
      <c r="G51" s="258">
        <v>90</v>
      </c>
      <c r="H51" s="247"/>
      <c r="I51" s="259" t="s">
        <v>227</v>
      </c>
      <c r="J51" s="260">
        <v>42</v>
      </c>
      <c r="K51" s="250"/>
      <c r="L51" s="256" t="s">
        <v>359</v>
      </c>
      <c r="M51" s="255">
        <v>44</v>
      </c>
      <c r="N51" s="247"/>
      <c r="O51" s="246">
        <f t="shared" si="1"/>
        <v>50</v>
      </c>
    </row>
    <row r="52" spans="1:15" x14ac:dyDescent="0.25">
      <c r="A52" s="246">
        <f t="shared" si="0"/>
        <v>51</v>
      </c>
      <c r="B52" s="247"/>
      <c r="C52" s="261" t="s">
        <v>328</v>
      </c>
      <c r="D52" s="257">
        <v>79</v>
      </c>
      <c r="E52" s="250"/>
      <c r="F52" s="256" t="s">
        <v>176</v>
      </c>
      <c r="G52" s="258">
        <v>76</v>
      </c>
      <c r="H52" s="247"/>
      <c r="I52" s="259" t="s">
        <v>370</v>
      </c>
      <c r="J52" s="260">
        <v>41</v>
      </c>
      <c r="K52" s="250"/>
      <c r="L52" s="256" t="s">
        <v>223</v>
      </c>
      <c r="M52" s="255">
        <v>41</v>
      </c>
      <c r="N52" s="247"/>
      <c r="O52" s="246">
        <f t="shared" si="1"/>
        <v>51</v>
      </c>
    </row>
    <row r="53" spans="1:15" x14ac:dyDescent="0.25">
      <c r="A53" s="246">
        <f t="shared" si="0"/>
        <v>52</v>
      </c>
      <c r="B53" s="247"/>
      <c r="C53" s="261" t="s">
        <v>176</v>
      </c>
      <c r="D53" s="257">
        <v>78</v>
      </c>
      <c r="E53" s="250"/>
      <c r="F53" s="256" t="s">
        <v>327</v>
      </c>
      <c r="G53" s="258">
        <v>76</v>
      </c>
      <c r="H53" s="247"/>
      <c r="I53" s="259" t="s">
        <v>215</v>
      </c>
      <c r="J53" s="260">
        <v>40</v>
      </c>
      <c r="K53" s="250"/>
      <c r="L53" s="256" t="s">
        <v>128</v>
      </c>
      <c r="M53" s="255">
        <v>39</v>
      </c>
      <c r="N53" s="247"/>
      <c r="O53" s="246">
        <f t="shared" si="1"/>
        <v>52</v>
      </c>
    </row>
    <row r="54" spans="1:15" x14ac:dyDescent="0.25">
      <c r="A54" s="246">
        <f t="shared" si="0"/>
        <v>53</v>
      </c>
      <c r="B54" s="247"/>
      <c r="C54" s="261" t="s">
        <v>212</v>
      </c>
      <c r="D54" s="257">
        <v>75</v>
      </c>
      <c r="E54" s="250"/>
      <c r="F54" s="256" t="s">
        <v>212</v>
      </c>
      <c r="G54" s="258">
        <v>75</v>
      </c>
      <c r="H54" s="247"/>
      <c r="I54" s="259" t="s">
        <v>364</v>
      </c>
      <c r="J54" s="260">
        <v>40</v>
      </c>
      <c r="K54" s="250"/>
      <c r="L54" s="256" t="s">
        <v>363</v>
      </c>
      <c r="M54" s="255">
        <v>38</v>
      </c>
      <c r="N54" s="247"/>
      <c r="O54" s="246">
        <f t="shared" si="1"/>
        <v>53</v>
      </c>
    </row>
    <row r="55" spans="1:15" x14ac:dyDescent="0.25">
      <c r="A55" s="246">
        <f t="shared" si="0"/>
        <v>54</v>
      </c>
      <c r="B55" s="247"/>
      <c r="C55" s="261" t="s">
        <v>347</v>
      </c>
      <c r="D55" s="257">
        <v>72</v>
      </c>
      <c r="E55" s="250"/>
      <c r="F55" s="256" t="s">
        <v>328</v>
      </c>
      <c r="G55" s="258">
        <v>71</v>
      </c>
      <c r="H55" s="247"/>
      <c r="I55" s="259" t="s">
        <v>353</v>
      </c>
      <c r="J55" s="260">
        <v>38</v>
      </c>
      <c r="K55" s="250"/>
      <c r="L55" s="256" t="s">
        <v>370</v>
      </c>
      <c r="M55" s="255">
        <v>37</v>
      </c>
      <c r="N55" s="247"/>
      <c r="O55" s="246">
        <f t="shared" si="1"/>
        <v>54</v>
      </c>
    </row>
    <row r="56" spans="1:15" x14ac:dyDescent="0.25">
      <c r="A56" s="246">
        <f t="shared" si="0"/>
        <v>55</v>
      </c>
      <c r="B56" s="247"/>
      <c r="C56" s="261" t="s">
        <v>203</v>
      </c>
      <c r="D56" s="257">
        <v>63</v>
      </c>
      <c r="E56" s="250"/>
      <c r="F56" s="256" t="s">
        <v>347</v>
      </c>
      <c r="G56" s="258">
        <v>62</v>
      </c>
      <c r="H56" s="247"/>
      <c r="I56" s="259" t="s">
        <v>128</v>
      </c>
      <c r="J56" s="260">
        <v>37</v>
      </c>
      <c r="K56" s="250"/>
      <c r="L56" s="256" t="s">
        <v>351</v>
      </c>
      <c r="M56" s="255">
        <v>37</v>
      </c>
      <c r="N56" s="247"/>
      <c r="O56" s="246">
        <f t="shared" si="1"/>
        <v>55</v>
      </c>
    </row>
    <row r="57" spans="1:15" x14ac:dyDescent="0.25">
      <c r="A57" s="246">
        <f t="shared" si="0"/>
        <v>56</v>
      </c>
      <c r="B57" s="247"/>
      <c r="C57" s="261" t="s">
        <v>159</v>
      </c>
      <c r="D57" s="257">
        <v>61</v>
      </c>
      <c r="E57" s="250"/>
      <c r="F57" s="256" t="s">
        <v>203</v>
      </c>
      <c r="G57" s="258">
        <v>60</v>
      </c>
      <c r="H57" s="247"/>
      <c r="I57" s="259" t="s">
        <v>162</v>
      </c>
      <c r="J57" s="260">
        <v>37</v>
      </c>
      <c r="K57" s="250"/>
      <c r="L57" s="256" t="s">
        <v>153</v>
      </c>
      <c r="M57" s="255">
        <v>36</v>
      </c>
      <c r="N57" s="247"/>
      <c r="O57" s="246">
        <f t="shared" si="1"/>
        <v>56</v>
      </c>
    </row>
    <row r="58" spans="1:15" x14ac:dyDescent="0.25">
      <c r="A58" s="246">
        <f t="shared" si="0"/>
        <v>57</v>
      </c>
      <c r="C58" s="261" t="s">
        <v>232</v>
      </c>
      <c r="D58" s="257">
        <v>47</v>
      </c>
      <c r="E58" s="250"/>
      <c r="F58" s="256" t="s">
        <v>149</v>
      </c>
      <c r="G58" s="258">
        <v>50</v>
      </c>
      <c r="I58" s="259" t="s">
        <v>368</v>
      </c>
      <c r="J58" s="260">
        <v>37</v>
      </c>
      <c r="K58" s="250"/>
      <c r="L58" s="256" t="s">
        <v>215</v>
      </c>
      <c r="M58" s="255">
        <v>35</v>
      </c>
      <c r="O58" s="246">
        <f t="shared" si="1"/>
        <v>57</v>
      </c>
    </row>
    <row r="59" spans="1:15" x14ac:dyDescent="0.25">
      <c r="A59" s="246">
        <f t="shared" si="0"/>
        <v>58</v>
      </c>
      <c r="C59" s="261" t="s">
        <v>355</v>
      </c>
      <c r="D59" s="257">
        <v>46</v>
      </c>
      <c r="E59" s="250"/>
      <c r="F59" s="256" t="s">
        <v>232</v>
      </c>
      <c r="G59" s="258">
        <v>40</v>
      </c>
      <c r="I59" s="259" t="s">
        <v>350</v>
      </c>
      <c r="J59" s="260">
        <v>36</v>
      </c>
      <c r="K59" s="250"/>
      <c r="L59" s="256" t="s">
        <v>368</v>
      </c>
      <c r="M59" s="255">
        <v>34</v>
      </c>
      <c r="O59" s="246">
        <f t="shared" si="1"/>
        <v>58</v>
      </c>
    </row>
    <row r="60" spans="1:15" x14ac:dyDescent="0.25">
      <c r="A60" s="246">
        <f t="shared" si="0"/>
        <v>59</v>
      </c>
      <c r="C60" s="261" t="s">
        <v>149</v>
      </c>
      <c r="D60" s="257">
        <v>43</v>
      </c>
      <c r="E60" s="250"/>
      <c r="F60" s="256" t="s">
        <v>377</v>
      </c>
      <c r="G60" s="258">
        <v>38</v>
      </c>
      <c r="I60" s="259" t="s">
        <v>153</v>
      </c>
      <c r="J60" s="260">
        <v>34</v>
      </c>
      <c r="K60" s="250"/>
      <c r="L60" s="256" t="s">
        <v>231</v>
      </c>
      <c r="M60" s="255">
        <v>33</v>
      </c>
      <c r="O60" s="246">
        <f t="shared" si="1"/>
        <v>59</v>
      </c>
    </row>
    <row r="61" spans="1:15" x14ac:dyDescent="0.25">
      <c r="A61" s="246">
        <f t="shared" si="0"/>
        <v>60</v>
      </c>
      <c r="C61" s="261" t="s">
        <v>377</v>
      </c>
      <c r="D61" s="257">
        <v>42</v>
      </c>
      <c r="F61" s="256" t="s">
        <v>355</v>
      </c>
      <c r="G61" s="258">
        <v>38</v>
      </c>
      <c r="I61" s="259" t="s">
        <v>209</v>
      </c>
      <c r="J61" s="260">
        <v>34</v>
      </c>
      <c r="K61" s="250"/>
      <c r="L61" s="256" t="s">
        <v>217</v>
      </c>
      <c r="M61" s="255">
        <v>31</v>
      </c>
      <c r="O61" s="246">
        <f t="shared" si="1"/>
        <v>60</v>
      </c>
    </row>
    <row r="62" spans="1:15" x14ac:dyDescent="0.25">
      <c r="A62" s="246">
        <f t="shared" si="0"/>
        <v>61</v>
      </c>
      <c r="C62" s="335" t="s">
        <v>378</v>
      </c>
      <c r="D62" s="336">
        <v>35</v>
      </c>
      <c r="F62" s="256" t="s">
        <v>378</v>
      </c>
      <c r="G62" s="258">
        <v>37</v>
      </c>
      <c r="I62" s="259" t="s">
        <v>217</v>
      </c>
      <c r="J62" s="260">
        <v>31</v>
      </c>
      <c r="K62" s="250"/>
      <c r="L62" s="256" t="s">
        <v>209</v>
      </c>
      <c r="M62" s="255">
        <v>31</v>
      </c>
      <c r="O62" s="246">
        <f t="shared" si="1"/>
        <v>61</v>
      </c>
    </row>
    <row r="63" spans="1:15" x14ac:dyDescent="0.25">
      <c r="A63" s="246">
        <f t="shared" si="0"/>
        <v>62</v>
      </c>
      <c r="C63" s="335" t="s">
        <v>236</v>
      </c>
      <c r="D63" s="336">
        <v>34</v>
      </c>
      <c r="F63" s="256" t="s">
        <v>236</v>
      </c>
      <c r="G63" s="258">
        <v>34</v>
      </c>
      <c r="I63" s="259" t="s">
        <v>186</v>
      </c>
      <c r="J63" s="260">
        <v>31</v>
      </c>
      <c r="K63" s="250"/>
      <c r="L63" s="256" t="s">
        <v>358</v>
      </c>
      <c r="M63" s="255">
        <v>31</v>
      </c>
      <c r="O63" s="246">
        <f t="shared" si="1"/>
        <v>62</v>
      </c>
    </row>
    <row r="64" spans="1:15" x14ac:dyDescent="0.25">
      <c r="A64" s="246">
        <f t="shared" si="0"/>
        <v>63</v>
      </c>
      <c r="C64" s="335" t="s">
        <v>181</v>
      </c>
      <c r="D64" s="336">
        <v>23</v>
      </c>
      <c r="F64" s="256" t="s">
        <v>221</v>
      </c>
      <c r="G64" s="258">
        <v>17</v>
      </c>
      <c r="I64" s="259" t="s">
        <v>369</v>
      </c>
      <c r="J64" s="260">
        <v>31</v>
      </c>
      <c r="K64" s="250"/>
      <c r="L64" s="256" t="s">
        <v>321</v>
      </c>
      <c r="M64" s="255">
        <v>30</v>
      </c>
      <c r="O64" s="246">
        <f t="shared" si="1"/>
        <v>63</v>
      </c>
    </row>
    <row r="65" spans="1:15" x14ac:dyDescent="0.25">
      <c r="A65" s="246">
        <f t="shared" si="0"/>
        <v>64</v>
      </c>
      <c r="C65" s="335" t="s">
        <v>326</v>
      </c>
      <c r="D65" s="336">
        <v>20</v>
      </c>
      <c r="F65" s="256" t="s">
        <v>181</v>
      </c>
      <c r="G65" s="258">
        <v>15</v>
      </c>
      <c r="I65" s="259" t="s">
        <v>321</v>
      </c>
      <c r="J65" s="260">
        <v>30</v>
      </c>
      <c r="K65" s="250"/>
      <c r="L65" s="256" t="s">
        <v>219</v>
      </c>
      <c r="M65" s="255">
        <v>29</v>
      </c>
      <c r="O65" s="246">
        <f t="shared" si="1"/>
        <v>64</v>
      </c>
    </row>
    <row r="66" spans="1:15" x14ac:dyDescent="0.25">
      <c r="A66" s="246">
        <f t="shared" si="0"/>
        <v>65</v>
      </c>
      <c r="C66" s="335" t="s">
        <v>361</v>
      </c>
      <c r="D66" s="336">
        <v>13</v>
      </c>
      <c r="F66" s="256" t="s">
        <v>326</v>
      </c>
      <c r="G66" s="258">
        <v>15</v>
      </c>
      <c r="I66" s="259" t="s">
        <v>219</v>
      </c>
      <c r="J66" s="260">
        <v>29</v>
      </c>
      <c r="K66" s="250"/>
      <c r="L66" s="256" t="s">
        <v>186</v>
      </c>
      <c r="M66" s="255">
        <v>29</v>
      </c>
      <c r="O66" s="246">
        <f t="shared" si="1"/>
        <v>65</v>
      </c>
    </row>
    <row r="67" spans="1:15" x14ac:dyDescent="0.25">
      <c r="A67" s="246">
        <f t="shared" si="0"/>
        <v>66</v>
      </c>
      <c r="C67" s="335" t="s">
        <v>177</v>
      </c>
      <c r="D67" s="336">
        <v>11</v>
      </c>
      <c r="F67" s="256" t="s">
        <v>361</v>
      </c>
      <c r="G67" s="258">
        <v>13</v>
      </c>
      <c r="I67" s="259" t="s">
        <v>231</v>
      </c>
      <c r="J67" s="260">
        <v>27</v>
      </c>
      <c r="K67" s="250"/>
      <c r="L67" s="256" t="s">
        <v>375</v>
      </c>
      <c r="M67" s="255">
        <v>29</v>
      </c>
      <c r="O67" s="246">
        <f t="shared" si="1"/>
        <v>66</v>
      </c>
    </row>
    <row r="68" spans="1:15" x14ac:dyDescent="0.25">
      <c r="A68" s="246">
        <f t="shared" ref="A68:A75" si="2">A67+1</f>
        <v>67</v>
      </c>
      <c r="C68" s="335" t="s">
        <v>221</v>
      </c>
      <c r="D68" s="336">
        <v>10</v>
      </c>
      <c r="F68" s="256" t="s">
        <v>177</v>
      </c>
      <c r="G68" s="258">
        <v>12</v>
      </c>
      <c r="I68" s="259" t="s">
        <v>358</v>
      </c>
      <c r="J68" s="260">
        <v>27</v>
      </c>
      <c r="K68" s="250"/>
      <c r="L68" s="256" t="s">
        <v>369</v>
      </c>
      <c r="M68" s="255">
        <v>27</v>
      </c>
      <c r="O68" s="246">
        <f t="shared" ref="O68:O75" si="3">O67+1</f>
        <v>67</v>
      </c>
    </row>
    <row r="69" spans="1:15" x14ac:dyDescent="0.25">
      <c r="A69" s="246">
        <f t="shared" si="2"/>
        <v>68</v>
      </c>
      <c r="C69" s="335" t="s">
        <v>376</v>
      </c>
      <c r="D69" s="336">
        <v>9</v>
      </c>
      <c r="F69" s="256" t="s">
        <v>376</v>
      </c>
      <c r="G69" s="258">
        <v>9</v>
      </c>
      <c r="I69" s="259" t="s">
        <v>375</v>
      </c>
      <c r="J69" s="260">
        <v>27</v>
      </c>
      <c r="K69" s="250"/>
      <c r="L69" s="256" t="s">
        <v>365</v>
      </c>
      <c r="M69" s="255">
        <v>26</v>
      </c>
      <c r="O69" s="246">
        <f t="shared" si="3"/>
        <v>68</v>
      </c>
    </row>
    <row r="70" spans="1:15" x14ac:dyDescent="0.25">
      <c r="A70" s="246">
        <f t="shared" si="2"/>
        <v>69</v>
      </c>
      <c r="C70" s="335"/>
      <c r="D70" s="336"/>
      <c r="F70" s="256"/>
      <c r="G70" s="258"/>
      <c r="I70" s="259" t="s">
        <v>365</v>
      </c>
      <c r="J70" s="260">
        <v>25</v>
      </c>
      <c r="K70" s="250"/>
      <c r="L70" s="256" t="s">
        <v>350</v>
      </c>
      <c r="M70" s="255">
        <v>24</v>
      </c>
      <c r="O70" s="246">
        <f t="shared" si="3"/>
        <v>69</v>
      </c>
    </row>
    <row r="71" spans="1:15" x14ac:dyDescent="0.25">
      <c r="A71" s="246">
        <f t="shared" si="2"/>
        <v>70</v>
      </c>
      <c r="C71" s="335"/>
      <c r="D71" s="336"/>
      <c r="F71" s="256"/>
      <c r="G71" s="258"/>
      <c r="I71" s="259" t="s">
        <v>373</v>
      </c>
      <c r="J71" s="260">
        <v>24</v>
      </c>
      <c r="K71" s="250"/>
      <c r="L71" s="256" t="s">
        <v>367</v>
      </c>
      <c r="M71" s="255">
        <v>24</v>
      </c>
      <c r="O71" s="246">
        <f t="shared" si="3"/>
        <v>70</v>
      </c>
    </row>
    <row r="72" spans="1:15" x14ac:dyDescent="0.25">
      <c r="A72" s="246">
        <f t="shared" si="2"/>
        <v>71</v>
      </c>
      <c r="C72" s="335"/>
      <c r="D72" s="336"/>
      <c r="F72" s="256"/>
      <c r="G72" s="258"/>
      <c r="I72" s="259" t="s">
        <v>367</v>
      </c>
      <c r="J72" s="260">
        <v>24</v>
      </c>
      <c r="K72" s="250"/>
      <c r="L72" s="256" t="s">
        <v>373</v>
      </c>
      <c r="M72" s="255">
        <v>23</v>
      </c>
      <c r="O72" s="246">
        <f t="shared" si="3"/>
        <v>71</v>
      </c>
    </row>
    <row r="73" spans="1:15" x14ac:dyDescent="0.25">
      <c r="A73" s="246">
        <f t="shared" si="2"/>
        <v>72</v>
      </c>
      <c r="C73" s="335"/>
      <c r="D73" s="336"/>
      <c r="F73" s="256"/>
      <c r="G73" s="258"/>
      <c r="I73" s="259" t="s">
        <v>330</v>
      </c>
      <c r="J73" s="260">
        <v>22</v>
      </c>
      <c r="K73" s="250"/>
      <c r="L73" s="256" t="s">
        <v>330</v>
      </c>
      <c r="M73" s="255">
        <v>22</v>
      </c>
      <c r="O73" s="246">
        <f t="shared" si="3"/>
        <v>72</v>
      </c>
    </row>
    <row r="74" spans="1:15" x14ac:dyDescent="0.25">
      <c r="A74" s="246">
        <f t="shared" si="2"/>
        <v>73</v>
      </c>
      <c r="C74" s="335"/>
      <c r="D74" s="336"/>
      <c r="F74" s="256"/>
      <c r="G74" s="258"/>
      <c r="I74" s="259" t="s">
        <v>348</v>
      </c>
      <c r="J74" s="260">
        <v>20</v>
      </c>
      <c r="K74" s="250"/>
      <c r="L74" s="256" t="s">
        <v>348</v>
      </c>
      <c r="M74" s="255">
        <v>15</v>
      </c>
      <c r="O74" s="246">
        <f t="shared" si="3"/>
        <v>73</v>
      </c>
    </row>
    <row r="75" spans="1:15" ht="15.75" thickBot="1" x14ac:dyDescent="0.3">
      <c r="A75" s="246">
        <f t="shared" si="2"/>
        <v>74</v>
      </c>
      <c r="C75" s="270"/>
      <c r="D75" s="269"/>
      <c r="F75" s="256"/>
      <c r="G75" s="258"/>
      <c r="I75" s="259" t="s">
        <v>178</v>
      </c>
      <c r="J75" s="260">
        <v>7</v>
      </c>
      <c r="K75" s="250"/>
      <c r="L75" s="256" t="s">
        <v>178</v>
      </c>
      <c r="M75" s="255">
        <v>9</v>
      </c>
      <c r="O75" s="246">
        <f t="shared" si="3"/>
        <v>74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10" sqref="C10"/>
    </sheetView>
  </sheetViews>
  <sheetFormatPr defaultRowHeight="15" x14ac:dyDescent="0.25"/>
  <cols>
    <col min="2" max="2" width="16" bestFit="1" customWidth="1"/>
    <col min="3" max="3" width="15.140625" bestFit="1" customWidth="1"/>
    <col min="4" max="4" width="14.7109375" bestFit="1" customWidth="1"/>
    <col min="5" max="5" width="16" bestFit="1" customWidth="1"/>
  </cols>
  <sheetData>
    <row r="1" spans="1:5" ht="15.75" thickBot="1" x14ac:dyDescent="0.3">
      <c r="A1" s="489" t="s">
        <v>307</v>
      </c>
      <c r="B1" s="485" t="s">
        <v>382</v>
      </c>
      <c r="C1" s="483" t="s">
        <v>383</v>
      </c>
      <c r="D1" s="483" t="s">
        <v>385</v>
      </c>
      <c r="E1" s="484" t="s">
        <v>386</v>
      </c>
    </row>
    <row r="2" spans="1:5" x14ac:dyDescent="0.25">
      <c r="A2" s="490">
        <v>1</v>
      </c>
      <c r="B2" s="486" t="s">
        <v>150</v>
      </c>
      <c r="C2" s="481" t="s">
        <v>384</v>
      </c>
      <c r="D2" s="481" t="s">
        <v>90</v>
      </c>
      <c r="E2" s="482" t="s">
        <v>185</v>
      </c>
    </row>
    <row r="3" spans="1:5" x14ac:dyDescent="0.25">
      <c r="A3" s="151">
        <v>2</v>
      </c>
      <c r="B3" s="487" t="s">
        <v>146</v>
      </c>
      <c r="C3" s="349" t="s">
        <v>184</v>
      </c>
      <c r="D3" s="349" t="s">
        <v>94</v>
      </c>
      <c r="E3" s="477" t="s">
        <v>127</v>
      </c>
    </row>
    <row r="4" spans="1:5" ht="15.75" thickBot="1" x14ac:dyDescent="0.3">
      <c r="A4" s="152">
        <v>3</v>
      </c>
      <c r="B4" s="488" t="s">
        <v>137</v>
      </c>
      <c r="C4" s="479" t="s">
        <v>333</v>
      </c>
      <c r="D4" s="479" t="s">
        <v>129</v>
      </c>
      <c r="E4" s="480" t="s">
        <v>125</v>
      </c>
    </row>
    <row r="5" spans="1:5" ht="15.75" thickBot="1" x14ac:dyDescent="0.3"/>
    <row r="6" spans="1:5" ht="15.75" thickBot="1" x14ac:dyDescent="0.3">
      <c r="B6" s="493" t="s">
        <v>387</v>
      </c>
      <c r="C6" s="494" t="s">
        <v>389</v>
      </c>
    </row>
    <row r="7" spans="1:5" x14ac:dyDescent="0.25">
      <c r="A7" s="491" t="s">
        <v>388</v>
      </c>
      <c r="B7" s="475" t="s">
        <v>150</v>
      </c>
      <c r="C7" s="476" t="s">
        <v>94</v>
      </c>
    </row>
    <row r="8" spans="1:5" ht="15.75" thickBot="1" x14ac:dyDescent="0.3">
      <c r="A8" s="492" t="s">
        <v>383</v>
      </c>
      <c r="B8" s="478" t="s">
        <v>185</v>
      </c>
      <c r="C8" s="480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Race Calendar</vt:lpstr>
      <vt:lpstr>M Pts</vt:lpstr>
      <vt:lpstr>M Age Graded</vt:lpstr>
      <vt:lpstr>M Times</vt:lpstr>
      <vt:lpstr>F Pts</vt:lpstr>
      <vt:lpstr>F Age Graded</vt:lpstr>
      <vt:lpstr>F Times</vt:lpstr>
      <vt:lpstr>Current Standings</vt:lpstr>
      <vt:lpstr>Prize winners</vt:lpstr>
      <vt:lpstr>FoD Autumn HM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Julian</cp:lastModifiedBy>
  <cp:lastPrinted>2015-11-10T21:39:34Z</cp:lastPrinted>
  <dcterms:created xsi:type="dcterms:W3CDTF">2013-12-01T12:44:04Z</dcterms:created>
  <dcterms:modified xsi:type="dcterms:W3CDTF">2015-11-22T22:11:27Z</dcterms:modified>
</cp:coreProperties>
</file>